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2A5B33C5-FD72-4B83-AB6A-5BBA7668E71F}" xr6:coauthVersionLast="47" xr6:coauthVersionMax="47" xr10:uidLastSave="{00000000-0000-0000-0000-000000000000}"/>
  <bookViews>
    <workbookView xWindow="-120" yWindow="-120" windowWidth="38640" windowHeight="2139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17" l="1"/>
  <c r="D59" i="17"/>
  <c r="D57" i="17" s="1"/>
  <c r="D53" i="17"/>
  <c r="D50" i="17"/>
  <c r="D49" i="17"/>
  <c r="D48" i="17"/>
  <c r="D47" i="17" s="1"/>
  <c r="D45" i="17"/>
  <c r="D44" i="17"/>
  <c r="D43" i="17"/>
  <c r="D42" i="17"/>
  <c r="D39" i="17"/>
  <c r="D33" i="17"/>
  <c r="D32" i="17"/>
  <c r="D31" i="17"/>
  <c r="D23" i="17"/>
  <c r="D18" i="17" s="1"/>
  <c r="D16" i="17"/>
  <c r="D9" i="17" s="1"/>
  <c r="D14" i="17"/>
  <c r="D13" i="17"/>
  <c r="D12" i="17"/>
  <c r="D114" i="15"/>
  <c r="D112" i="15"/>
  <c r="D110" i="15" s="1"/>
  <c r="D109" i="15"/>
  <c r="D108" i="15"/>
  <c r="D104" i="15"/>
  <c r="D100" i="15" s="1"/>
  <c r="D89" i="15"/>
  <c r="D88" i="15" s="1"/>
  <c r="D81" i="15"/>
  <c r="D80" i="15" s="1"/>
  <c r="D77" i="15"/>
  <c r="D74" i="15"/>
  <c r="D73" i="15" s="1"/>
  <c r="D63" i="15"/>
  <c r="D60" i="15" s="1"/>
  <c r="D59" i="15"/>
  <c r="D56" i="15" s="1"/>
  <c r="D45" i="15"/>
  <c r="D44" i="15"/>
  <c r="D43" i="15"/>
  <c r="D39" i="15"/>
  <c r="D36" i="15"/>
  <c r="D32" i="15"/>
  <c r="D30" i="15" s="1"/>
  <c r="D28" i="15"/>
  <c r="D26" i="15"/>
  <c r="D25" i="15"/>
  <c r="D24" i="15"/>
  <c r="D23" i="15" s="1"/>
  <c r="D13" i="15"/>
  <c r="D11" i="15"/>
  <c r="D9" i="15"/>
  <c r="D48" i="15" s="1"/>
  <c r="D49" i="15" l="1"/>
  <c r="D10" i="15"/>
  <c r="D79" i="15"/>
  <c r="D42" i="15"/>
  <c r="D46" i="17"/>
  <c r="D73" i="17"/>
  <c r="D75" i="17" s="1"/>
  <c r="D79" i="17" s="1"/>
  <c r="D6" i="6"/>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<sst xmlns="http://schemas.openxmlformats.org/spreadsheetml/2006/main" count="4880" uniqueCount="3286">
  <si>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</si>
  <si>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</si>
  <si>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</si>
  <si>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</si>
  <si>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</si>
  <si>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</si>
  <si>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</si>
  <si>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</si>
  <si>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</si>
  <si>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</si>
  <si>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</si>
  <si>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</si>
  <si>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</si>
  <si>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</si>
  <si>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</si>
  <si>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</si>
  <si>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</si>
  <si>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</si>
  <si>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</si>
  <si>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</si>
  <si>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</si>
  <si>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</si>
  <si>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</si>
  <si>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</si>
  <si>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</si>
  <si>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</si>
  <si>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</si>
  <si>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</si>
  <si>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</si>
  <si>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</si>
  <si>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</si>
  <si>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</si>
  <si>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</si>
  <si>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</si>
  <si>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</si>
  <si>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</si>
  <si>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</si>
  <si>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</si>
  <si>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</si>
  <si>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</si>
  <si>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</si>
  <si>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</si>
  <si>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</si>
  <si>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</si>
  <si>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</si>
  <si>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</si>
  <si>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</si>
  <si>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</si>
  <si>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</si>
  <si>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</si>
  <si>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</si>
  <si>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</si>
  <si>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</si>
  <si>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</si>
  <si>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</si>
  <si>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</si>
  <si>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</si>
  <si>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</si>
  <si>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</si>
  <si>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</si>
  <si>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</si>
  <si>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</si>
  <si>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</si>
  <si>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</si>
  <si>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</si>
  <si>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</si>
  <si>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</si>
  <si>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</si>
  <si>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</si>
  <si>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</si>
  <si>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</si>
  <si>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</si>
  <si>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</si>
  <si>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</si>
  <si>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</si>
  <si>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</si>
  <si>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</si>
  <si>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</si>
  <si>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</si>
  <si>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</si>
  <si>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</si>
  <si>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</si>
  <si>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</si>
  <si>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</si>
  <si>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</si>
  <si>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</si>
  <si>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</si>
  <si>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</si>
  <si>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</si>
  <si>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</si>
  <si>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</si>
  <si>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</si>
  <si>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</si>
  <si>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</si>
  <si>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</si>
  <si>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</si>
  <si>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</si>
  <si>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</si>
  <si>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</si>
  <si>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</si>
  <si>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</si>
  <si>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</si>
  <si>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</si>
  <si>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</si>
  <si>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</si>
  <si>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</si>
  <si>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</si>
  <si>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</si>
  <si>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</si>
  <si>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</si>
  <si>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</si>
  <si>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</si>
  <si>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</si>
  <si>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</si>
  <si>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</si>
  <si>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</si>
  <si>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</si>
  <si>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</si>
  <si>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</si>
  <si>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</si>
  <si>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</si>
  <si>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</si>
  <si>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</si>
  <si>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</si>
  <si>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</si>
  <si>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</si>
  <si>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</si>
  <si>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</si>
  <si>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</si>
  <si>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</si>
  <si>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</si>
  <si>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</si>
  <si>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</si>
  <si>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</si>
  <si>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</si>
  <si>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</si>
  <si>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</si>
  <si>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</si>
  <si>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</si>
  <si>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</si>
  <si>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</si>
  <si>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</si>
  <si>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</si>
  <si>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</si>
  <si>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</si>
  <si>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</si>
  <si>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</si>
  <si>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</si>
  <si>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</si>
  <si>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</si>
  <si>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</si>
  <si>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</si>
  <si>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</si>
  <si>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</si>
  <si>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</si>
  <si>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</si>
  <si>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</si>
  <si>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</si>
  <si>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</si>
  <si>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</si>
  <si>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</si>
  <si>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</si>
  <si>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</si>
  <si>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</si>
  <si>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</si>
  <si>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</si>
  <si>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</si>
  <si>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</si>
  <si>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</si>
  <si>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</si>
  <si>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</si>
  <si>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</si>
  <si>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</si>
  <si>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</si>
  <si>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</si>
  <si>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</si>
  <si>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</si>
  <si>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</si>
  <si>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</si>
  <si>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</si>
  <si>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</si>
  <si>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</si>
  <si>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</si>
  <si>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</si>
  <si>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</si>
  <si>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</si>
  <si>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</si>
  <si>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</si>
  <si>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</si>
  <si>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</si>
  <si>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</si>
  <si>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</si>
  <si>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</si>
  <si>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</si>
  <si>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</si>
  <si>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</si>
  <si>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</si>
  <si>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</si>
  <si>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</si>
  <si>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</si>
  <si>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</si>
  <si>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</si>
  <si>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</si>
  <si>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</si>
  <si>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</si>
  <si>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</si>
  <si>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</si>
  <si>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</si>
  <si>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</si>
  <si>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</si>
  <si>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</si>
  <si>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</si>
  <si>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</si>
  <si>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</si>
  <si>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</si>
  <si>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</si>
  <si>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</si>
  <si>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</si>
  <si>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</si>
  <si>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</si>
  <si>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</si>
  <si>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</si>
  <si>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</si>
  <si>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</si>
  <si>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</si>
  <si>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</si>
  <si>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</si>
  <si>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</si>
  <si>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</si>
  <si>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</si>
  <si>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</si>
  <si>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</si>
  <si>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</si>
  <si>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</si>
  <si>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</si>
  <si>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</si>
  <si>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</si>
  <si>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</si>
  <si>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</si>
  <si>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</si>
  <si>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</si>
  <si>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</si>
  <si>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</si>
  <si>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</si>
  <si>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</si>
  <si>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</si>
  <si>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</si>
  <si>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</si>
  <si>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</si>
  <si>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</si>
  <si>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</si>
  <si>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</si>
  <si>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</si>
  <si>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</si>
  <si>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</si>
  <si>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</si>
  <si>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</si>
  <si>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</si>
  <si>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</si>
  <si>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</si>
  <si>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</si>
  <si>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</si>
  <si>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</si>
  <si>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</si>
  <si>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</si>
  <si>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</si>
  <si>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</si>
  <si>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</si>
  <si>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</si>
  <si>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</si>
  <si>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</si>
  <si>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</si>
  <si>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</si>
  <si>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</si>
  <si>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</si>
  <si>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</si>
  <si>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</si>
  <si>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</si>
  <si>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</si>
  <si>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</si>
  <si>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</si>
  <si>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</si>
  <si>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</si>
  <si>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</si>
  <si>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</si>
  <si>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</si>
  <si>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</si>
  <si>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</si>
  <si>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</si>
  <si>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</si>
  <si>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</si>
  <si>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</si>
  <si>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</si>
  <si>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</si>
  <si>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</si>
  <si>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</si>
  <si>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</si>
  <si>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</si>
  <si>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</si>
  <si>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</si>
  <si>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</si>
  <si>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</si>
  <si>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</si>
  <si>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</si>
  <si>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</si>
  <si>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</si>
  <si>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</si>
  <si>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</si>
  <si>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</si>
  <si>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</si>
  <si>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</si>
  <si>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</si>
  <si>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</si>
  <si>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</si>
  <si>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</si>
  <si>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</si>
  <si>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</si>
  <si>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</si>
  <si>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</si>
  <si>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</si>
  <si>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</si>
  <si>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</si>
  <si>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</si>
  <si>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</si>
  <si>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</si>
  <si>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</si>
  <si>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</si>
  <si>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</si>
  <si>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</si>
  <si>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</si>
  <si>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</si>
  <si>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</si>
  <si>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</si>
  <si>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</si>
  <si>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</si>
  <si>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</si>
  <si>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</si>
  <si>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</si>
  <si>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</si>
  <si>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</si>
  <si>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</si>
  <si>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</si>
  <si>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</si>
  <si>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</si>
  <si>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</si>
  <si>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</si>
  <si>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</si>
  <si>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</si>
  <si>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</si>
  <si>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</si>
  <si>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</si>
  <si>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</si>
  <si>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</si>
  <si>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</si>
  <si>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</si>
  <si>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</si>
  <si>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</si>
  <si>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</si>
  <si>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</si>
  <si>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</si>
  <si>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</si>
  <si>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</si>
  <si>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</si>
  <si>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</si>
  <si>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</si>
  <si>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</si>
  <si>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</si>
  <si>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</si>
  <si>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</si>
  <si>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</si>
  <si>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</si>
  <si>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</si>
  <si>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</si>
  <si>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</si>
  <si>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</si>
  <si>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</si>
  <si>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</si>
  <si>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</si>
  <si>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</si>
  <si>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</si>
  <si>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</si>
  <si>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</si>
  <si>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</si>
  <si>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</si>
  <si>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</si>
  <si>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</si>
  <si>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</si>
  <si>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</si>
  <si>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</si>
  <si>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</si>
  <si>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</si>
  <si>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</si>
  <si>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</si>
  <si>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</si>
  <si>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</si>
  <si>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</si>
  <si>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</si>
  <si>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</si>
  <si>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</si>
  <si>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</si>
  <si>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</si>
  <si>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</si>
  <si>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</si>
  <si>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</si>
  <si>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</si>
  <si>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</si>
  <si>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</si>
  <si>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</si>
  <si>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</si>
  <si>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</si>
  <si>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</si>
  <si>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</si>
  <si>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</si>
  <si>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</si>
  <si>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</si>
  <si>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</si>
  <si>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</si>
  <si>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</si>
  <si>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</si>
  <si>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</si>
  <si>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</si>
  <si>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</si>
  <si>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</si>
  <si>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</si>
  <si>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</si>
  <si>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</si>
  <si>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</si>
  <si>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</si>
  <si>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</si>
  <si>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</si>
  <si>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</si>
  <si>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</si>
  <si>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</si>
  <si>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</si>
  <si>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</si>
  <si>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</si>
  <si>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</si>
  <si>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</si>
  <si>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</si>
  <si>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</si>
  <si>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</si>
  <si>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</si>
  <si>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</si>
  <si>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</si>
  <si>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</si>
  <si>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</si>
  <si>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</si>
  <si>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</si>
  <si>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</si>
  <si>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</si>
  <si>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</si>
  <si>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</si>
  <si>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</si>
  <si>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</si>
  <si>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</si>
  <si>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</si>
  <si>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</si>
  <si>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</si>
  <si>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</si>
  <si>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</si>
  <si>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</si>
  <si>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</si>
  <si>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</si>
  <si>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</si>
  <si>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</si>
  <si>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</si>
  <si>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</si>
  <si>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</si>
  <si>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</si>
  <si>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</si>
  <si>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</si>
  <si>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</si>
  <si>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</si>
  <si>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</si>
  <si>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</si>
  <si>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</si>
  <si>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</si>
  <si>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</si>
  <si>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</si>
  <si>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</si>
  <si>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</si>
  <si>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</si>
  <si>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</si>
  <si>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</si>
  <si>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</si>
  <si>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</si>
  <si>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</si>
  <si>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</si>
  <si>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</si>
  <si>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</si>
  <si>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</si>
  <si>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</si>
  <si>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</si>
  <si>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</si>
  <si>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</si>
  <si>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</si>
  <si>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</si>
  <si>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</si>
  <si>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</si>
  <si>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</si>
  <si>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</si>
  <si>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</si>
  <si>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</si>
  <si>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</si>
  <si>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</si>
  <si>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</si>
  <si>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</si>
  <si>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</si>
  <si>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</si>
  <si>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</si>
  <si>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</si>
  <si>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</si>
  <si>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</si>
  <si>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</si>
  <si>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</si>
  <si>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</si>
  <si>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</si>
  <si>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</si>
  <si>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</si>
  <si>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</si>
  <si>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</si>
  <si>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</si>
  <si>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</si>
  <si>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</si>
  <si>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</si>
  <si>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</si>
  <si>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</si>
  <si>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</si>
  <si>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</si>
  <si>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</si>
  <si>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</si>
  <si>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</si>
  <si>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</si>
  <si>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</si>
  <si>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</si>
  <si>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</si>
  <si>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</si>
  <si>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</si>
  <si>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</si>
  <si>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</si>
  <si>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</si>
  <si>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</si>
  <si>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</si>
  <si>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</si>
  <si>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</si>
  <si>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</si>
  <si>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</si>
  <si>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</si>
  <si>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</si>
  <si>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</si>
  <si>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</si>
  <si>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</si>
  <si>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</si>
  <si>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</si>
  <si>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</si>
  <si>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</si>
  <si>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</si>
  <si>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</si>
  <si>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</si>
  <si>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</si>
  <si>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</si>
  <si>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</si>
  <si>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</si>
  <si>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</si>
  <si>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</si>
  <si>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</si>
  <si>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</si>
  <si>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</si>
  <si>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</si>
  <si>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</si>
  <si>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</si>
  <si>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</si>
  <si>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</si>
  <si>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</si>
  <si>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</si>
  <si>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</si>
  <si>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</si>
  <si>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</si>
  <si>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</si>
  <si>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</si>
  <si>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</si>
  <si>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</si>
  <si>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</si>
  <si>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</si>
  <si>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</si>
  <si>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</si>
  <si>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</si>
  <si>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</si>
  <si>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</si>
  <si>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</si>
  <si>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</si>
  <si>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</si>
  <si>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</si>
  <si>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</si>
  <si>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</si>
  <si>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</si>
  <si>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</si>
  <si>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</si>
  <si>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</si>
  <si>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</si>
  <si>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</si>
  <si>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</si>
  <si>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</si>
  <si>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</si>
  <si>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</si>
  <si>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</si>
  <si>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</si>
  <si>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</si>
  <si>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</si>
  <si>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</si>
  <si>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</si>
  <si>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</si>
  <si>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</si>
  <si>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</si>
  <si>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</si>
  <si>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</si>
  <si>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</si>
  <si>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</si>
  <si>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</si>
  <si>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</si>
  <si>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</si>
  <si>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</si>
  <si>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</si>
  <si>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</si>
  <si>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</si>
  <si>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</si>
  <si>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</si>
  <si>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</si>
  <si>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</si>
  <si>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</si>
  <si>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</si>
  <si>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</si>
  <si>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</si>
  <si>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</si>
  <si>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</si>
  <si>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</si>
  <si>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</si>
  <si>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</si>
  <si>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</si>
  <si>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</si>
  <si>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</si>
  <si>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</si>
  <si>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</si>
  <si>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</si>
  <si>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</si>
  <si>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</si>
  <si>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</si>
  <si>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</si>
  <si>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</si>
  <si>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</si>
  <si>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</si>
  <si>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</si>
  <si>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</si>
  <si>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</si>
  <si>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</si>
  <si>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</si>
  <si>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</si>
  <si>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</si>
  <si>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</si>
  <si>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</si>
  <si>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</si>
  <si>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</si>
  <si>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</si>
  <si>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</si>
  <si>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</si>
  <si>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</si>
  <si>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</si>
  <si>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</si>
  <si>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</si>
  <si>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</si>
  <si>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</si>
  <si>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</si>
  <si>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</si>
  <si>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</si>
  <si>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</si>
  <si>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</si>
  <si>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</si>
  <si>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</si>
  <si>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</si>
  <si>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</si>
  <si>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</si>
  <si>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</si>
  <si>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</si>
  <si>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</si>
  <si>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</si>
  <si>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</si>
  <si>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</si>
  <si>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</si>
  <si>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</si>
  <si>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</si>
  <si>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</si>
  <si>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</si>
  <si>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</si>
  <si>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</si>
  <si>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</si>
  <si>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</si>
  <si>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</si>
  <si>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</si>
  <si>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</si>
  <si>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</si>
  <si>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</si>
  <si>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</si>
  <si>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</si>
  <si>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</si>
  <si>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</si>
  <si>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</si>
  <si>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</si>
  <si>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</si>
  <si>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</si>
  <si>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</si>
  <si>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</si>
  <si>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</si>
  <si>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</si>
  <si>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</si>
  <si>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</si>
  <si>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</si>
  <si>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</si>
  <si>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</si>
  <si>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</si>
  <si>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</si>
  <si>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</si>
  <si>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</si>
  <si>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</si>
  <si>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</si>
  <si>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</si>
  <si>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</si>
  <si>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</si>
  <si>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</si>
  <si>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</si>
  <si>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</si>
  <si>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</si>
  <si>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</si>
  <si>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</si>
  <si>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</si>
  <si>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</si>
  <si>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</si>
  <si>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</si>
  <si>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</si>
  <si>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</si>
  <si>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</si>
  <si>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</si>
  <si>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</si>
  <si>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</si>
  <si>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</si>
  <si>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</si>
  <si>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</si>
  <si>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</si>
  <si>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</si>
  <si>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</si>
  <si>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</si>
  <si>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</si>
  <si>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</si>
  <si>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</si>
  <si>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</si>
  <si>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</si>
  <si>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</si>
  <si>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</si>
  <si>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</si>
  <si>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</si>
  <si>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</si>
  <si>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</si>
  <si>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</si>
  <si>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</si>
  <si>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</si>
  <si>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</si>
  <si>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</si>
  <si>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</si>
  <si>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</si>
  <si>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</si>
  <si>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</si>
  <si>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</si>
  <si>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</si>
  <si>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</si>
  <si>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</si>
  <si>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</si>
  <si>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</si>
  <si>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</si>
  <si>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</si>
  <si>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</si>
  <si>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</si>
  <si>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</si>
  <si>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</si>
  <si>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</si>
  <si>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</si>
  <si>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</si>
  <si>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</si>
  <si>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</si>
  <si>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</si>
  <si>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</si>
  <si>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</si>
  <si>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</si>
  <si>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</si>
  <si>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</si>
  <si>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</si>
  <si>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</si>
  <si>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</si>
  <si>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</si>
  <si>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</si>
  <si>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</si>
  <si>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</si>
  <si>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</si>
  <si>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</si>
  <si>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</si>
  <si>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</si>
  <si>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</si>
  <si>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</si>
  <si>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</si>
  <si>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</si>
  <si>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</si>
  <si>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</si>
  <si>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</si>
  <si>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</si>
  <si>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</si>
  <si>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</si>
  <si>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</si>
  <si>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</si>
  <si>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</si>
  <si>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</si>
  <si>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</si>
  <si>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</si>
  <si>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</si>
  <si>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</si>
  <si>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</si>
  <si>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</si>
  <si>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</si>
  <si>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</si>
  <si>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</si>
  <si>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</si>
  <si>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</si>
  <si>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</si>
  <si>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</si>
  <si>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</si>
  <si>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</si>
  <si>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</si>
  <si>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</si>
  <si>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</si>
  <si>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</si>
  <si>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</si>
  <si>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</si>
  <si>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</si>
  <si>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</si>
  <si>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</si>
  <si>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</si>
  <si>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</si>
  <si>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</si>
  <si>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</si>
  <si>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</si>
  <si>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</si>
  <si>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</si>
  <si>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</si>
  <si>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</si>
  <si>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</si>
  <si>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</si>
  <si>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</si>
  <si>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</si>
  <si>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</si>
  <si>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</si>
  <si>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</si>
  <si>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</si>
  <si>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</si>
  <si>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</si>
  <si>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</si>
  <si>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</si>
  <si>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</si>
  <si>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</si>
  <si>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</si>
  <si>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</si>
  <si>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</si>
  <si>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</si>
  <si>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</si>
  <si>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</si>
  <si>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</si>
  <si>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</si>
  <si>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</si>
  <si>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</si>
  <si>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</si>
  <si>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</si>
  <si>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</si>
  <si>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</si>
  <si>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</si>
  <si>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</si>
  <si>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</si>
  <si>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</si>
  <si>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</si>
  <si>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</si>
  <si>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</si>
  <si>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</si>
  <si>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</si>
  <si>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</si>
  <si>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</si>
  <si>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</si>
  <si>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</si>
  <si>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</si>
  <si>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</si>
  <si>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</si>
  <si>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</si>
  <si>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</si>
  <si>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</si>
  <si>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</si>
  <si>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</si>
  <si>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</si>
  <si>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</si>
  <si>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</si>
  <si>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</si>
  <si>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</si>
  <si>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</si>
  <si>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</si>
  <si>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</si>
  <si>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</si>
  <si>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</si>
  <si>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</si>
  <si>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</si>
  <si>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</si>
  <si>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</si>
  <si>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</si>
  <si>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</si>
  <si>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</si>
  <si>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</si>
  <si>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</si>
  <si>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</si>
  <si>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</si>
  <si>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</si>
  <si>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</si>
  <si>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</si>
  <si>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</si>
  <si>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</si>
  <si>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</si>
  <si>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</si>
  <si>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</si>
  <si>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</si>
  <si>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</si>
  <si>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</si>
  <si>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</si>
  <si>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</si>
  <si>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</si>
  <si>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</si>
  <si>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</si>
  <si>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</si>
  <si>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</si>
  <si>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</si>
  <si>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</si>
  <si>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</si>
  <si>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</si>
  <si>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</si>
  <si>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</si>
  <si>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</si>
  <si>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</si>
  <si>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</si>
  <si>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</si>
  <si>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</si>
  <si>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</si>
  <si>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</si>
  <si>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</si>
  <si>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</si>
  <si>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</si>
  <si>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</si>
  <si>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</si>
  <si>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</si>
  <si>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</si>
  <si>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</si>
  <si>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</si>
  <si>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</si>
  <si>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</si>
  <si>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</si>
  <si>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</si>
  <si>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</si>
  <si>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</si>
  <si>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</si>
  <si>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</si>
  <si>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</si>
  <si>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</si>
  <si>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</si>
  <si>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</si>
  <si>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</si>
  <si>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</si>
  <si>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</si>
  <si>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</si>
  <si>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</si>
  <si>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</si>
  <si>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</si>
  <si>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</si>
  <si>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</si>
  <si>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</si>
  <si>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</si>
  <si>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</si>
  <si>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</si>
  <si>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</si>
  <si>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</si>
  <si>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</si>
  <si>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</si>
  <si>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</si>
  <si>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</si>
  <si>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</si>
  <si>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</si>
  <si>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</si>
  <si>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</si>
  <si>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</si>
  <si>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</si>
  <si>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</si>
  <si>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</si>
  <si>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</si>
  <si>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</si>
  <si>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</si>
  <si>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</si>
  <si>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</si>
  <si>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</si>
  <si>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</si>
  <si>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</si>
  <si>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</si>
  <si>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</si>
  <si>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</si>
  <si>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</si>
  <si>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</si>
  <si>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</si>
  <si>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</si>
  <si>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</si>
  <si>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</si>
  <si>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</si>
  <si>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</si>
  <si>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</si>
  <si>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</si>
  <si>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</si>
  <si>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</si>
  <si>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</si>
  <si>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</si>
  <si>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</si>
  <si>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</si>
  <si>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</si>
  <si>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</si>
  <si>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</si>
  <si>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</si>
  <si>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</si>
  <si>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</si>
  <si>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</si>
  <si>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</si>
  <si>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</si>
  <si>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</si>
  <si>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</si>
  <si>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</si>
  <si>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</si>
  <si>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</si>
  <si>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</si>
  <si>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</si>
  <si>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</si>
  <si>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</si>
  <si>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</si>
  <si>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</si>
  <si>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</si>
  <si>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</si>
  <si>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</si>
  <si>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</si>
  <si>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</si>
  <si>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</si>
  <si>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</si>
  <si>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</si>
  <si>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</si>
  <si>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</si>
  <si>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</si>
  <si>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</si>
  <si>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</si>
  <si>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</si>
  <si>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</si>
  <si>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</si>
  <si>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</si>
  <si>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</si>
  <si>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</si>
  <si>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</si>
  <si>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</si>
  <si>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</si>
  <si>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</si>
  <si>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</si>
  <si>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</si>
  <si>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</si>
  <si>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</si>
  <si>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</si>
  <si>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</si>
  <si>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</si>
  <si>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</si>
  <si>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</si>
  <si>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</si>
  <si>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</si>
  <si>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</si>
  <si>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</si>
  <si>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</si>
  <si>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</si>
  <si>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</si>
  <si>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</si>
  <si>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</si>
  <si>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</si>
  <si>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</si>
  <si>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</si>
  <si>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</si>
  <si>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</si>
  <si>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</si>
  <si>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</si>
  <si>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</si>
  <si>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</si>
  <si>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</si>
  <si>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</si>
  <si>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</si>
  <si>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</si>
  <si>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</si>
  <si>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</si>
  <si>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</si>
  <si>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</si>
  <si>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</si>
  <si>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</si>
  <si>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</si>
  <si>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</si>
  <si>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</si>
  <si>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</si>
  <si>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</si>
  <si>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</si>
  <si>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</si>
  <si>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</si>
  <si>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</si>
  <si>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</si>
  <si>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</si>
  <si>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</si>
  <si>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</si>
  <si>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</si>
  <si>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</si>
  <si>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</si>
  <si>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</si>
  <si>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</si>
  <si>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</si>
  <si>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</si>
  <si>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</si>
  <si>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</si>
  <si>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</si>
  <si>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</si>
  <si>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</si>
  <si>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</si>
  <si>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</si>
  <si>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</si>
  <si>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</si>
  <si>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</si>
  <si>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</si>
  <si>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</si>
  <si>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</si>
  <si>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</si>
  <si>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</si>
  <si>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</si>
  <si>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</si>
  <si>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</si>
  <si>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</si>
  <si>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</si>
  <si>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</si>
  <si>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</si>
  <si>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</si>
  <si>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</si>
  <si>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</si>
  <si>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</si>
  <si>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</si>
  <si>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</si>
  <si>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</si>
  <si>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</si>
  <si>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</si>
  <si>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</si>
  <si>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</si>
  <si>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</si>
  <si>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</si>
  <si>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</si>
  <si>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</si>
  <si>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</si>
  <si>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</si>
  <si>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</si>
  <si>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</si>
  <si>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</si>
  <si>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</si>
  <si>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</si>
  <si>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</si>
  <si>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</si>
  <si>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</si>
  <si>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</si>
  <si>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</si>
  <si>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</si>
  <si>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</si>
  <si>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</si>
  <si>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</si>
  <si>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</si>
  <si>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</si>
  <si>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</si>
  <si>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</si>
  <si>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</si>
  <si>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</si>
  <si>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</si>
  <si>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</si>
  <si>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</si>
  <si>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</si>
  <si>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</si>
  <si>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</si>
  <si>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</si>
  <si>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</si>
  <si>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</si>
  <si>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</si>
  <si>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</si>
  <si>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</si>
  <si>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</si>
  <si>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</si>
  <si>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</si>
  <si>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</si>
  <si>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</si>
  <si>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</si>
  <si>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</si>
  <si>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</si>
  <si>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</si>
  <si>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</si>
  <si>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</si>
  <si>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</si>
  <si>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</si>
  <si>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</si>
  <si>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</si>
  <si>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</si>
  <si>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</si>
  <si>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</si>
  <si>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</si>
  <si>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</si>
  <si>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</si>
  <si>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</si>
  <si>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</si>
  <si>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</si>
  <si>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</si>
  <si>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</si>
  <si>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</si>
  <si>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</si>
  <si>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</si>
  <si>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</si>
  <si>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</si>
  <si>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</si>
  <si>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</si>
  <si>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</si>
  <si>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</si>
  <si>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</si>
  <si>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</si>
  <si>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</si>
  <si>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</si>
  <si>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</si>
  <si>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</si>
  <si>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</si>
  <si>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</si>
  <si>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</si>
  <si>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</si>
  <si>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</si>
  <si>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</si>
  <si>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</si>
  <si>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</si>
  <si>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</si>
  <si>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</si>
  <si>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</si>
  <si>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</si>
  <si>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</si>
  <si>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</si>
  <si>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</si>
  <si>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</si>
  <si>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</si>
  <si>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</si>
  <si>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</si>
  <si>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</si>
  <si>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</si>
  <si>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</si>
  <si>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</si>
  <si>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</si>
  <si>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</si>
  <si>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</si>
  <si>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</si>
  <si>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</si>
  <si>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</si>
  <si>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</si>
  <si>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</si>
  <si>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</si>
  <si>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</si>
  <si>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</si>
  <si>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</si>
  <si>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</si>
  <si>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</si>
  <si>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</si>
  <si>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</si>
  <si>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</si>
  <si>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</si>
  <si>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</si>
  <si>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</si>
  <si>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</si>
  <si>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</si>
  <si>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</si>
  <si>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</si>
  <si>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</si>
  <si>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</si>
  <si>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</si>
  <si>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</si>
  <si>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</si>
  <si>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</si>
  <si>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</si>
  <si>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</si>
  <si>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</si>
  <si>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</si>
  <si>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</si>
  <si>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</si>
  <si>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</si>
  <si>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</si>
  <si>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</si>
  <si>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</si>
  <si>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</si>
  <si>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</si>
  <si>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</si>
  <si>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</si>
  <si>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</si>
  <si>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</si>
  <si>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</si>
  <si>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</si>
  <si>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</si>
  <si>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</si>
  <si>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</si>
  <si>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</si>
  <si>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</si>
  <si>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</si>
  <si>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</si>
  <si>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</si>
  <si>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</si>
  <si>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</si>
  <si>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</si>
  <si>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</si>
  <si>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</si>
  <si>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</si>
  <si>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</si>
  <si>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</si>
  <si>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</si>
  <si>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</si>
  <si>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</si>
  <si>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</si>
  <si>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</si>
  <si>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</si>
  <si>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</si>
  <si>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</si>
  <si>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</si>
  <si>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</si>
  <si>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</si>
  <si>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</si>
  <si>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</si>
  <si>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</si>
  <si>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</si>
  <si>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</si>
  <si>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</si>
  <si>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</si>
  <si>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</si>
  <si>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</si>
  <si>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</si>
  <si>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</si>
  <si>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</si>
  <si>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</si>
  <si>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</si>
  <si>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</si>
  <si>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</si>
  <si>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</si>
  <si>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</si>
  <si>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</si>
  <si>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</si>
  <si>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</si>
  <si>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</si>
  <si>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</si>
  <si>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</si>
  <si>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</si>
  <si>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</si>
  <si>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</si>
  <si>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</si>
  <si>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</si>
  <si>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</si>
  <si>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</si>
  <si>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</si>
  <si>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</si>
  <si>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</si>
  <si>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</si>
  <si>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</si>
  <si>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</si>
  <si>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</si>
  <si>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</si>
  <si>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</si>
  <si>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</si>
  <si>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</si>
  <si>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</si>
  <si>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</si>
  <si>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</si>
  <si>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</si>
  <si>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</si>
  <si>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</si>
  <si>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</si>
  <si>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</si>
  <si>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</si>
  <si>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</si>
  <si>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</si>
  <si>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</si>
  <si>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</si>
  <si>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</si>
  <si>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</si>
  <si>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</si>
  <si>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</si>
  <si>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</si>
  <si>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</si>
  <si>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</si>
  <si>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</si>
  <si>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</si>
  <si>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</si>
  <si>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</si>
  <si>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</si>
  <si>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</si>
  <si>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</si>
  <si>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</si>
  <si>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</si>
  <si>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</si>
  <si>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</si>
  <si>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</si>
  <si>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</si>
  <si>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</si>
  <si>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</si>
  <si>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</si>
  <si>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</si>
  <si>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</si>
  <si>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</si>
  <si>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</si>
  <si>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</si>
  <si>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</si>
  <si>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</si>
  <si>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</si>
  <si>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</si>
  <si>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</si>
  <si>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</si>
  <si>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</si>
  <si>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</si>
  <si>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</si>
  <si>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</si>
  <si>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</si>
  <si>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</si>
  <si>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</si>
  <si>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</si>
  <si>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</si>
  <si>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</si>
  <si>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</si>
  <si>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</si>
  <si>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</si>
  <si>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</si>
  <si>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</si>
  <si>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</si>
  <si>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</si>
  <si>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</si>
  <si>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</si>
  <si>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</si>
  <si>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</si>
  <si>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</si>
  <si>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</si>
  <si>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</si>
  <si>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</si>
  <si>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</si>
  <si>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</si>
  <si>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</si>
  <si>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</si>
  <si>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</si>
  <si>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</si>
  <si>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</si>
  <si>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</si>
  <si>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</si>
  <si>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</si>
  <si>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</si>
  <si>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</si>
  <si>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</si>
  <si>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</si>
  <si>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</si>
  <si>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</si>
  <si>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</si>
  <si>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</si>
  <si>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</si>
  <si>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</si>
  <si>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</si>
  <si>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</si>
  <si>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</si>
  <si>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</si>
  <si>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</si>
  <si>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</si>
  <si>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</si>
  <si>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</si>
  <si>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</si>
  <si>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</si>
  <si>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</si>
  <si>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</si>
  <si>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</si>
  <si>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</si>
  <si>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</si>
  <si>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</si>
  <si>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</si>
  <si>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</si>
  <si>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</si>
  <si>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</si>
  <si>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</si>
  <si>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</si>
  <si>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</si>
  <si>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</si>
  <si>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</si>
  <si>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</si>
  <si>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</si>
  <si>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</si>
  <si>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</si>
  <si>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</si>
  <si>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</si>
  <si>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</si>
  <si>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</si>
  <si>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</si>
  <si>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</si>
  <si>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</si>
  <si>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</si>
  <si>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</si>
  <si>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</si>
  <si>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</si>
  <si>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</si>
  <si>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</si>
  <si>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</si>
  <si>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</si>
  <si>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</si>
  <si>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</si>
  <si>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</si>
  <si>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</si>
  <si>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</si>
  <si>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</si>
  <si>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</si>
  <si>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</si>
  <si>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</si>
  <si>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</si>
  <si>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</si>
  <si>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</si>
  <si>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</si>
  <si>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</si>
  <si>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</si>
  <si>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</si>
  <si>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</si>
  <si>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</si>
  <si>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</si>
  <si>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</si>
  <si>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</si>
  <si>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</si>
  <si>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</si>
  <si>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</si>
  <si>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</si>
  <si>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</si>
  <si>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</si>
  <si>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</si>
  <si>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</si>
  <si>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</si>
  <si>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</si>
  <si>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</si>
  <si>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</si>
  <si>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</si>
  <si>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</si>
  <si>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</si>
  <si>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</si>
  <si>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</si>
  <si>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</si>
  <si>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</si>
  <si>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</si>
  <si>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</si>
  <si>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</si>
  <si>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</si>
  <si>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</si>
  <si>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</si>
  <si>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</si>
  <si>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</si>
  <si>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</si>
  <si>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</si>
  <si>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</si>
  <si>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</si>
  <si>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</si>
  <si>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</si>
  <si>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</si>
  <si>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</si>
  <si>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</si>
  <si>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</si>
  <si>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</si>
  <si>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</si>
  <si>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</si>
  <si>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</si>
  <si>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</si>
  <si>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</si>
  <si>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</si>
  <si>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</si>
  <si>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</si>
  <si>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</si>
  <si>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</si>
  <si>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</si>
  <si>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</si>
  <si>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</si>
  <si>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</si>
  <si>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</si>
  <si>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</si>
  <si>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</si>
  <si>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</si>
  <si>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</si>
  <si>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</si>
  <si>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</si>
  <si>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</si>
  <si>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</si>
  <si>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</si>
  <si>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</si>
  <si>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</si>
  <si>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</si>
  <si>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</si>
  <si>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</si>
  <si>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</si>
  <si>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</si>
  <si>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</si>
  <si>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</si>
  <si>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</si>
  <si>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</si>
  <si>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</si>
  <si>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</si>
  <si>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</si>
  <si>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</si>
  <si>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</si>
  <si>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</si>
  <si>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</si>
  <si>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</si>
  <si>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</si>
  <si>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</si>
  <si>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</si>
  <si>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</si>
  <si>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</si>
  <si>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</si>
  <si>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</si>
  <si>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</si>
  <si>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</si>
  <si>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</si>
  <si>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</si>
  <si>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</si>
  <si>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</si>
  <si>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</si>
  <si>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</si>
  <si>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</si>
  <si>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</si>
  <si>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</si>
  <si>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</si>
  <si>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</si>
  <si>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</si>
  <si>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</si>
  <si>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</si>
  <si>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</si>
  <si>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</si>
  <si>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</si>
  <si>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</si>
  <si>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</si>
  <si>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</si>
  <si>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</si>
  <si>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</si>
  <si>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</si>
  <si>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</si>
  <si>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</si>
  <si>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</si>
  <si>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</si>
  <si>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</si>
  <si>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</si>
  <si>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</si>
  <si>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</si>
  <si>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</si>
  <si>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</si>
  <si>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</si>
  <si>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</si>
  <si>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</si>
  <si>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</si>
  <si>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</si>
  <si>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</si>
  <si>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</si>
  <si>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</si>
  <si>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</si>
  <si>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</si>
  <si>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</si>
  <si>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</si>
  <si>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</si>
  <si>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</si>
  <si>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</si>
  <si>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</si>
  <si>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</si>
  <si>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</si>
  <si>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</si>
  <si>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</si>
  <si>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</si>
  <si>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</si>
  <si>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</si>
  <si>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</si>
  <si>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</si>
  <si>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</si>
  <si>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</si>
  <si>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</si>
  <si>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</si>
  <si>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</si>
  <si>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</si>
  <si>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</si>
  <si>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</si>
  <si>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</si>
  <si>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</si>
  <si>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</si>
  <si>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</si>
  <si>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</si>
  <si>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</si>
  <si>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</si>
  <si>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</si>
  <si>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</si>
  <si>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</si>
  <si>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</si>
  <si>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</si>
  <si>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</si>
  <si>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</si>
  <si>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</si>
  <si>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</si>
  <si>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</si>
  <si>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</si>
  <si>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</si>
  <si>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</si>
  <si>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</si>
  <si>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</si>
  <si>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</si>
  <si>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</si>
  <si>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</si>
  <si>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</si>
  <si>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</si>
  <si>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</si>
  <si>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</si>
  <si>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</si>
  <si>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</si>
  <si>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</si>
  <si>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</si>
  <si>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</si>
  <si>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</si>
  <si>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</si>
  <si>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</si>
  <si>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</si>
  <si>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</si>
  <si>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</si>
  <si>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</si>
  <si>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</si>
  <si>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</si>
  <si>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</si>
  <si>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</si>
  <si>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</si>
  <si>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</si>
  <si>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</si>
  <si>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</si>
  <si>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</si>
  <si>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</si>
  <si>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</si>
  <si>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</si>
  <si>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</si>
  <si>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</si>
  <si>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</si>
  <si>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</si>
  <si>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</si>
  <si>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</si>
  <si>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</si>
  <si>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</si>
  <si>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</si>
  <si>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</si>
  <si>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</si>
  <si>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</si>
  <si>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</si>
  <si>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</si>
  <si>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</si>
  <si>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</si>
  <si>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</si>
  <si>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</si>
  <si>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</si>
  <si>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</si>
  <si>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</si>
  <si>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</si>
  <si>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</si>
  <si>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</si>
  <si>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</si>
  <si>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</si>
  <si>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</si>
  <si>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</si>
  <si>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</si>
  <si>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</si>
  <si>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</si>
  <si>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</si>
  <si>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</si>
  <si>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</si>
  <si>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</si>
  <si>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</si>
  <si>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</si>
  <si>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</si>
  <si>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</si>
  <si>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</si>
  <si>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</si>
  <si>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</si>
  <si>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</si>
  <si>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</si>
  <si>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</si>
  <si>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</si>
  <si>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</si>
  <si>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</si>
  <si>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</si>
  <si>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</si>
  <si>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</si>
  <si>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</si>
  <si>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</si>
  <si>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</si>
  <si>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</si>
  <si>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</si>
  <si>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</si>
  <si>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</si>
  <si>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</si>
  <si>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</si>
  <si>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</si>
  <si>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</si>
  <si>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</si>
  <si>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</si>
  <si>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</si>
  <si>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</si>
  <si>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</si>
  <si>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</si>
  <si>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</si>
  <si>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</si>
  <si>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</si>
  <si>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</si>
  <si>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</si>
  <si>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</si>
  <si>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</si>
  <si>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</si>
  <si>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</si>
  <si>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</si>
  <si>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</si>
  <si>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</si>
  <si>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</si>
  <si>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</si>
  <si>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</si>
  <si>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</si>
  <si>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</si>
  <si>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</si>
  <si>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</si>
  <si>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</si>
  <si>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</si>
  <si>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</si>
  <si>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</si>
  <si>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</si>
  <si>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</si>
  <si>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</si>
  <si>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</si>
  <si>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</si>
  <si>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</si>
  <si>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</si>
  <si>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</si>
  <si>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</si>
  <si>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</si>
  <si>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</si>
  <si>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</si>
  <si>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</si>
  <si>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</si>
  <si>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</si>
  <si>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</si>
  <si>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</si>
  <si>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</si>
  <si>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</si>
  <si>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</si>
  <si>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</si>
  <si>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</si>
  <si>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</si>
  <si>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</si>
  <si>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</si>
  <si>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</si>
  <si>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</si>
  <si>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</si>
  <si>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</si>
  <si>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</si>
  <si>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</si>
  <si>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</si>
  <si>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</si>
  <si>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</si>
  <si>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</si>
  <si>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</si>
  <si>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</si>
  <si>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</si>
  <si>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</si>
  <si>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</si>
  <si>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</si>
  <si>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</si>
  <si>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</si>
  <si>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</si>
  <si>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</si>
  <si>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</si>
  <si>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</si>
  <si>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</si>
  <si>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</si>
  <si>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</si>
  <si>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</si>
  <si>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</si>
  <si>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</si>
  <si>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</si>
  <si>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</si>
  <si>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</si>
  <si>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</si>
  <si>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</si>
  <si>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</si>
  <si>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</si>
  <si>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</si>
  <si>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</si>
  <si>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</si>
  <si>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</si>
  <si>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</si>
  <si>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</si>
  <si>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</si>
  <si>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</si>
  <si>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</si>
  <si>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</si>
  <si>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</si>
  <si>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</si>
  <si>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</si>
  <si>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</si>
  <si>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</si>
  <si>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</si>
  <si>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</si>
  <si>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</si>
  <si>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</si>
  <si>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</si>
  <si>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</si>
  <si>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</si>
  <si>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</si>
  <si>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</si>
  <si>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</si>
  <si>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</si>
  <si>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</si>
  <si>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</si>
  <si>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</si>
  <si>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</si>
  <si>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</si>
  <si>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</si>
  <si>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</si>
  <si>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</si>
  <si>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</si>
  <si>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</si>
  <si>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</si>
  <si>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</si>
  <si>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</si>
  <si>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</si>
  <si>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</si>
  <si>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</si>
  <si>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</si>
  <si>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</si>
  <si>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</si>
  <si>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</si>
  <si>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</si>
  <si>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</si>
  <si>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</si>
  <si>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</si>
  <si>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</si>
  <si>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</si>
  <si>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</si>
  <si>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</si>
  <si>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</si>
  <si>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</si>
  <si>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</si>
  <si>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</si>
  <si>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</si>
  <si>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</si>
  <si>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</si>
  <si>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</si>
  <si>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</si>
  <si>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</si>
  <si>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</si>
  <si>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</si>
  <si>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</si>
  <si>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</si>
  <si>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</si>
  <si>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</si>
  <si>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</si>
  <si>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</si>
  <si>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</si>
  <si>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</si>
  <si>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</si>
  <si>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</si>
  <si>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</si>
  <si>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</si>
  <si>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</si>
  <si>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</si>
  <si>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</si>
  <si>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</si>
  <si>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</si>
  <si>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</si>
  <si>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</si>
  <si>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</si>
  <si>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</si>
  <si>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</si>
  <si>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</si>
  <si>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</si>
  <si>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</si>
  <si>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</si>
  <si>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</si>
  <si>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</si>
  <si>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</si>
  <si>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</si>
  <si>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</si>
  <si>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</si>
  <si>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</si>
  <si>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</si>
  <si>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</si>
  <si>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</si>
  <si>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</si>
  <si>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</si>
  <si>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</si>
  <si>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</si>
  <si>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</si>
  <si>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</si>
  <si>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</si>
  <si>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</si>
  <si>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</si>
  <si>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</si>
  <si>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</si>
  <si>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</si>
  <si>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</si>
  <si>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</si>
  <si>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</si>
  <si>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</si>
  <si>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</si>
  <si>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</si>
  <si>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</si>
  <si>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</si>
  <si>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</si>
  <si>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</si>
  <si>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</si>
  <si>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</si>
  <si>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</si>
  <si>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</si>
  <si>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</si>
  <si>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</si>
  <si>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</si>
  <si>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</si>
  <si>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</si>
  <si>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</si>
  <si>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</si>
  <si>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</si>
  <si>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</si>
  <si>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</si>
  <si>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</si>
  <si>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</si>
  <si>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</si>
  <si>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</si>
  <si>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</si>
  <si>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</si>
  <si>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</si>
  <si>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</si>
  <si>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</si>
  <si>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</si>
  <si>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</si>
  <si>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</si>
  <si>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</si>
  <si>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</si>
  <si>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</si>
  <si>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</si>
  <si>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</si>
  <si>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</si>
  <si>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</si>
  <si>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</si>
  <si>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</si>
  <si>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</si>
  <si>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</si>
  <si>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</si>
  <si>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</si>
  <si>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</si>
  <si>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</si>
  <si>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</si>
  <si>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</si>
  <si>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</si>
  <si>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</si>
  <si>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</si>
  <si>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</si>
  <si>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</si>
  <si>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</si>
  <si>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</si>
  <si>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</si>
  <si>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</si>
  <si>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</si>
  <si>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</si>
  <si>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</si>
  <si>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</si>
  <si>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</si>
  <si>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</si>
  <si>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</si>
  <si>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</si>
  <si>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</si>
  <si>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</si>
  <si>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</si>
  <si>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</si>
  <si>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</si>
  <si>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</si>
  <si>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</si>
  <si>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</si>
  <si>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</si>
  <si>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</si>
  <si>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</si>
  <si>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</si>
  <si>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</si>
  <si>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</si>
  <si>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</si>
  <si>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</si>
  <si>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</si>
  <si>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</si>
  <si>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</si>
  <si>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</si>
  <si>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</si>
  <si>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</si>
  <si>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</si>
  <si>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</si>
  <si>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</si>
  <si>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</si>
  <si>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</si>
  <si>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</si>
  <si>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</si>
  <si>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</si>
  <si>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</si>
  <si>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</si>
  <si>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</si>
  <si>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</si>
  <si>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</si>
  <si>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</si>
  <si>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</si>
  <si>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</si>
  <si>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</si>
  <si>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</si>
  <si>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</si>
  <si>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</si>
  <si>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</si>
  <si>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</si>
  <si>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</si>
  <si>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</si>
  <si>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</si>
  <si>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</si>
  <si>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</si>
  <si>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</si>
  <si>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</si>
  <si>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</si>
  <si>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</si>
  <si>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</si>
  <si>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</si>
  <si>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</si>
  <si>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</si>
  <si>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</si>
  <si>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</si>
  <si>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</si>
  <si>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</si>
  <si>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</si>
  <si>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</si>
  <si>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</si>
  <si>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</si>
  <si>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</si>
  <si>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</si>
  <si>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</si>
  <si>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</si>
  <si>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</si>
  <si>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</si>
  <si>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</si>
  <si>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</si>
  <si>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</si>
  <si>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</si>
  <si>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</si>
  <si>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</si>
  <si>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</si>
  <si>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</si>
  <si>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</si>
  <si>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</si>
  <si>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</si>
  <si>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</si>
  <si>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</si>
  <si>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</si>
  <si>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</si>
  <si>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</si>
  <si>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</si>
  <si>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</si>
  <si>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</si>
  <si>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</si>
  <si>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</si>
  <si>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</si>
  <si>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</si>
  <si>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</si>
  <si>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</si>
  <si>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</si>
  <si>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</si>
  <si>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</si>
  <si>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</si>
  <si>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</si>
  <si>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</si>
  <si>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</si>
  <si>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</si>
  <si>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</si>
  <si>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</si>
  <si>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</si>
  <si>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</si>
  <si>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</si>
  <si>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</si>
  <si>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</si>
  <si>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</si>
  <si>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</si>
  <si>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</si>
  <si>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</si>
  <si>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</si>
  <si>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</si>
  <si>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</si>
  <si>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</si>
  <si>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</si>
  <si>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</si>
  <si>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</si>
  <si>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</si>
  <si>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</si>
  <si>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</si>
  <si>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</si>
  <si>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</si>
  <si>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</si>
  <si>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</si>
  <si>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</si>
  <si>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</si>
  <si>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</si>
  <si>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</si>
  <si>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</si>
  <si>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</si>
  <si>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</si>
  <si>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</si>
  <si>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</si>
  <si>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</si>
  <si>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</si>
  <si>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</si>
  <si>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</si>
  <si>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</si>
  <si>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</si>
  <si>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</si>
  <si>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</si>
  <si>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</si>
  <si>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</si>
  <si>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</si>
  <si>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</si>
  <si>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</si>
  <si>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</si>
  <si>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</si>
  <si>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</si>
  <si>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</si>
  <si>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</si>
  <si>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</si>
  <si>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</si>
  <si>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</si>
  <si>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</si>
  <si>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</si>
  <si>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</si>
  <si>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</si>
  <si>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</si>
  <si>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</si>
  <si>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</si>
  <si>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</si>
  <si>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</si>
  <si>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</si>
  <si>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</si>
  <si>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</si>
  <si>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</si>
  <si>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</si>
  <si>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</si>
  <si>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</si>
  <si>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</si>
  <si>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</si>
  <si>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</si>
  <si>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</si>
  <si>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</si>
  <si>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</si>
  <si>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</si>
  <si>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</si>
  <si>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</si>
  <si>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</si>
  <si>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</si>
  <si>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</si>
  <si>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</si>
  <si>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</si>
  <si>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</si>
  <si>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</si>
  <si>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</si>
  <si>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</si>
  <si>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</si>
  <si>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</si>
  <si>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</si>
  <si>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</si>
  <si>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</si>
  <si>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</si>
  <si>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</si>
  <si>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</si>
  <si>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</si>
  <si>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</si>
  <si>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</si>
  <si>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</si>
  <si>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</si>
  <si>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</si>
  <si>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</si>
  <si>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</si>
  <si>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</si>
  <si>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</si>
  <si>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</si>
  <si>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</si>
  <si>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</si>
  <si>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</si>
  <si>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</si>
  <si>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</si>
  <si>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</si>
  <si>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</si>
  <si>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</si>
  <si>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</si>
  <si>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</si>
  <si>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</si>
  <si>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</si>
  <si>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</si>
  <si>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</si>
  <si>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</si>
  <si>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</si>
  <si>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</si>
  <si>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</si>
  <si>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</si>
  <si>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</si>
  <si>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</si>
  <si>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</si>
  <si>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</si>
  <si>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</si>
  <si>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</si>
  <si>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</si>
  <si>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</si>
  <si>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</si>
  <si>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</si>
  <si>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</si>
  <si>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</si>
  <si>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</si>
  <si>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</si>
  <si>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</si>
  <si>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</si>
  <si>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</si>
  <si>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</si>
  <si>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</si>
  <si>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</si>
  <si>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</si>
  <si>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</si>
  <si>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</si>
  <si>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</si>
  <si>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</si>
  <si>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</si>
  <si>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</si>
  <si>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</si>
  <si>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</si>
  <si>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</si>
  <si>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</si>
  <si>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</si>
  <si>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</si>
  <si>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</si>
  <si>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</si>
  <si>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</si>
  <si>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</si>
  <si>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</si>
  <si>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</si>
  <si>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</si>
  <si>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</si>
  <si>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</si>
  <si>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</si>
  <si>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</si>
  <si>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</si>
  <si>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</si>
  <si>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</si>
  <si>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</si>
  <si>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</si>
  <si>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</si>
  <si>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</si>
  <si>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</si>
  <si>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</si>
  <si>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</si>
  <si>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</si>
  <si>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</si>
  <si>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</si>
  <si>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</si>
  <si>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</si>
  <si>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</si>
  <si>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</si>
  <si>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</si>
  <si>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</si>
  <si>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</si>
  <si>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</si>
  <si>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</si>
  <si>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</si>
  <si>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</si>
  <si>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</si>
  <si>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</si>
  <si>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</si>
  <si>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</si>
  <si>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</si>
  <si>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</si>
  <si>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</si>
  <si>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</si>
  <si>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</si>
  <si>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</si>
  <si>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</si>
  <si>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</si>
  <si>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</si>
  <si>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</si>
  <si>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</si>
  <si>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</si>
  <si>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</si>
  <si>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</si>
  <si>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</si>
  <si>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</si>
  <si>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</si>
  <si>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</si>
  <si>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</si>
  <si>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</si>
  <si>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</si>
  <si>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</si>
  <si>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</si>
  <si>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</si>
  <si>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</si>
  <si>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</si>
  <si>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</si>
  <si>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</si>
  <si>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</si>
  <si>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</si>
  <si>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</si>
  <si>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</si>
  <si>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</si>
  <si>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</si>
  <si>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</si>
  <si>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</si>
  <si>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</si>
  <si>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</si>
  <si>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</si>
  <si>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</si>
  <si>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</si>
  <si>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</si>
  <si>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</si>
  <si>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</si>
  <si>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</si>
  <si>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</si>
  <si>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</si>
  <si>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</si>
  <si>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</si>
  <si>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</si>
  <si>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</si>
  <si>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</si>
  <si>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</si>
  <si>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</si>
  <si>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</si>
  <si>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</si>
  <si>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</si>
  <si>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</si>
  <si>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</si>
  <si>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</si>
  <si>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</si>
  <si>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</si>
  <si>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</si>
  <si>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</si>
  <si>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</si>
  <si>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</si>
  <si>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</si>
  <si>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</si>
  <si>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</si>
  <si>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</si>
  <si>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</si>
  <si>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</si>
  <si>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</si>
  <si>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</si>
  <si>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</si>
  <si>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</si>
  <si>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</si>
  <si>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</si>
  <si>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</si>
  <si>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</si>
  <si>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</si>
  <si>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</si>
  <si>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</si>
  <si>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</si>
  <si>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</si>
  <si>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</si>
  <si>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</si>
  <si>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</si>
  <si>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</si>
  <si>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</si>
  <si>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</si>
  <si>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</si>
  <si>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</si>
  <si>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</si>
  <si>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</si>
  <si>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</si>
  <si>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</si>
  <si>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</si>
  <si>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</si>
  <si>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</si>
  <si>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</si>
  <si>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</si>
  <si>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</si>
  <si>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</si>
  <si>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</si>
  <si>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</si>
  <si>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</si>
  <si>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</si>
  <si>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</si>
  <si>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</si>
  <si>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</si>
  <si>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</si>
  <si>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</si>
  <si>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</si>
  <si>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</si>
  <si>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</si>
  <si>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</si>
  <si>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</si>
  <si>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</si>
  <si>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</si>
  <si>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</si>
  <si>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</si>
  <si>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</si>
  <si>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</si>
  <si>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</si>
  <si>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</si>
  <si>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</si>
  <si>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</si>
  <si>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</si>
  <si>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</si>
  <si>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</si>
  <si>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</si>
  <si>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</si>
  <si>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</si>
  <si>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</si>
  <si>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</si>
  <si>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</si>
  <si>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</si>
  <si>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</si>
  <si>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</si>
  <si>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</si>
  <si>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</si>
  <si>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</si>
  <si>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</si>
  <si>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</si>
  <si>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</si>
  <si>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</si>
  <si>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</si>
  <si>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</si>
  <si>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</si>
  <si>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</si>
  <si>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</si>
  <si>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</si>
  <si>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</si>
  <si>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</si>
  <si>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</si>
  <si>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</si>
  <si>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</si>
  <si>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</si>
  <si>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</si>
  <si>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</si>
  <si>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</si>
  <si>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</si>
  <si>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</si>
  <si>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</si>
  <si>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</si>
  <si>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</si>
  <si>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</si>
  <si>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</si>
  <si>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</si>
  <si>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</si>
  <si>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</si>
  <si>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</si>
  <si>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</si>
  <si>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</si>
  <si>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</si>
  <si>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</si>
  <si>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</si>
  <si>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</si>
  <si>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</si>
  <si>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</si>
  <si>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</si>
  <si>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</si>
  <si>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</si>
  <si>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</si>
  <si>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</si>
  <si>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</si>
  <si>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</si>
  <si>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</si>
  <si>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</si>
  <si>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</si>
  <si>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</si>
  <si>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</si>
  <si>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</si>
  <si>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</si>
  <si>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</si>
  <si>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</si>
  <si>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</si>
  <si>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</si>
  <si>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</si>
  <si>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</si>
  <si>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</si>
  <si>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</si>
  <si>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</si>
  <si>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</si>
  <si>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</si>
  <si>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</si>
  <si>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</si>
  <si>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</si>
  <si>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</si>
  <si>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</si>
  <si>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</si>
  <si>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</si>
  <si>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</si>
  <si>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</si>
  <si>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</si>
  <si>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</si>
  <si>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</si>
  <si>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</si>
  <si>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</si>
  <si>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</si>
  <si>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</si>
  <si>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</si>
  <si>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</si>
  <si>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</si>
  <si>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</si>
  <si>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</si>
  <si>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</si>
  <si>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</si>
  <si>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</si>
  <si>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</si>
  <si>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</si>
  <si>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</si>
  <si>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</si>
  <si>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</si>
  <si>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</si>
  <si>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</si>
  <si>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</si>
  <si>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</si>
  <si>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</si>
  <si>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</si>
  <si>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</si>
  <si>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</si>
  <si>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</si>
  <si>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</si>
  <si>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</si>
  <si>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</si>
  <si>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</si>
  <si>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</si>
  <si>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</si>
  <si>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</si>
  <si>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</si>
  <si>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</si>
  <si>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</si>
  <si>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</si>
  <si>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</si>
  <si>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</si>
  <si>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</si>
  <si>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</si>
  <si>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</si>
  <si>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</si>
  <si>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</si>
  <si>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</si>
  <si>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</si>
  <si>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</si>
  <si>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</si>
  <si>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</si>
  <si>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</si>
  <si>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</si>
  <si>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</si>
  <si>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</si>
  <si>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</si>
  <si>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</si>
  <si>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</si>
  <si>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</si>
  <si>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</si>
  <si>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</si>
  <si>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</si>
  <si>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</si>
  <si>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</si>
  <si>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</si>
  <si>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</si>
  <si>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</si>
  <si>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</si>
  <si>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</si>
  <si>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</si>
  <si>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</si>
  <si>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</si>
  <si>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</si>
  <si>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</si>
  <si>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</si>
  <si>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</si>
  <si>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</si>
  <si>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</si>
  <si>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</si>
  <si>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</si>
  <si>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</si>
  <si>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</si>
  <si>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</si>
  <si>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</si>
  <si>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</si>
  <si>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</si>
  <si>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</si>
  <si>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</si>
  <si>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</si>
  <si>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</si>
  <si>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</si>
  <si>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</si>
  <si>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</si>
  <si>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</si>
  <si>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</si>
  <si>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</si>
  <si>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</si>
  <si>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</si>
  <si>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</si>
  <si>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</si>
  <si>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</si>
  <si>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</si>
  <si>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</si>
  <si>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</si>
  <si>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</si>
  <si>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</si>
  <si>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</si>
  <si>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</si>
  <si>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</si>
  <si>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</si>
  <si>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</si>
  <si>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</si>
  <si>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</si>
  <si>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</si>
  <si>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</si>
  <si>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</si>
  <si>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</si>
  <si>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</si>
  <si>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</si>
  <si>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</si>
  <si>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</si>
  <si>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</si>
  <si>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</si>
  <si>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</si>
  <si>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</si>
  <si>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</si>
  <si>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</si>
  <si>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</si>
  <si>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</si>
  <si>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</si>
  <si>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</si>
  <si>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</si>
  <si>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</si>
  <si>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</si>
  <si>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</si>
  <si>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</si>
  <si>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</si>
  <si>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</si>
  <si>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</si>
  <si>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</si>
  <si>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</si>
  <si>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</si>
  <si>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</si>
  <si>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</si>
  <si>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</si>
  <si>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</si>
  <si>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</si>
  <si>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</si>
  <si>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</si>
  <si>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</si>
  <si>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</si>
  <si>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</si>
  <si>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</si>
  <si>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</si>
  <si>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</si>
  <si>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</si>
  <si>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</si>
  <si>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</si>
  <si>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</si>
  <si>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</si>
  <si>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</si>
  <si>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</si>
  <si>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</si>
  <si>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</si>
  <si>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</si>
  <si>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</si>
  <si>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</si>
  <si>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</si>
  <si>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</si>
  <si>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</si>
  <si>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</si>
  <si>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</si>
  <si>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</si>
  <si>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</si>
  <si>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</si>
  <si>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</si>
  <si>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</si>
  <si>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</si>
  <si>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</si>
  <si>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</si>
  <si>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</si>
  <si>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</si>
  <si>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</si>
  <si>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</si>
  <si>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</si>
  <si>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</si>
  <si>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</si>
  <si>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</si>
  <si>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</si>
  <si>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</si>
  <si>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</si>
  <si>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</si>
  <si>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</si>
  <si>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</si>
  <si>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</si>
  <si>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</si>
  <si>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</si>
  <si>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</si>
  <si>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</si>
  <si>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</si>
  <si>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</si>
  <si>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</si>
  <si>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</si>
  <si>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</si>
  <si>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</si>
  <si>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</si>
  <si>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</si>
  <si>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</si>
  <si>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</si>
  <si>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</si>
  <si>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</si>
  <si>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</si>
  <si>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</si>
  <si>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</si>
  <si>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</si>
  <si>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</si>
  <si>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</si>
  <si>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</si>
  <si>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</si>
  <si>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</si>
  <si>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</si>
  <si>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</si>
  <si>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</si>
  <si>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</si>
  <si>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</si>
  <si>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</si>
  <si>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</si>
  <si>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</si>
  <si>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</si>
  <si>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</si>
  <si>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</si>
  <si>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</si>
  <si>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</si>
  <si>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</si>
  <si>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</si>
  <si>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</si>
  <si>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</si>
  <si>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</si>
  <si>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</si>
  <si>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</si>
  <si>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</si>
  <si>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</si>
  <si>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</si>
  <si>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</si>
  <si>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</si>
  <si>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</si>
  <si>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</si>
  <si>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</si>
  <si>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</si>
  <si>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</si>
  <si>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</si>
  <si>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</si>
  <si>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</si>
  <si>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</si>
  <si>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</si>
  <si>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</si>
  <si>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</si>
  <si>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</si>
  <si>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</si>
  <si>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</si>
  <si>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</si>
  <si>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</si>
  <si>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</si>
  <si>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</si>
  <si>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</si>
  <si>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</si>
  <si>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</si>
  <si>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</si>
  <si>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</si>
  <si>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</si>
  <si>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</si>
  <si>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</si>
  <si>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</si>
  <si>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</si>
  <si>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</si>
  <si>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</si>
  <si>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</si>
  <si>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</si>
  <si>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</si>
  <si>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</si>
  <si>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</si>
  <si>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</si>
  <si>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</si>
  <si>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</si>
  <si>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</si>
  <si>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</si>
  <si>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</si>
  <si>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</si>
  <si>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</si>
  <si>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</si>
  <si>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</si>
  <si>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</si>
  <si>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</si>
  <si>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</si>
  <si>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</si>
  <si>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</si>
  <si>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</si>
  <si>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</si>
  <si>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</si>
  <si>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</si>
  <si>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</si>
  <si>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</si>
  <si>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</si>
  <si>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</si>
  <si>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</si>
  <si>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</si>
  <si>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</si>
  <si>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</si>
  <si>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</si>
  <si>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</si>
  <si>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</si>
  <si>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</si>
  <si>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</si>
  <si>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</si>
  <si>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</si>
  <si>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</si>
  <si>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</si>
  <si>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</si>
  <si>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</si>
  <si>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</si>
  <si>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</si>
  <si>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</si>
  <si>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</si>
  <si>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</si>
  <si>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</si>
  <si>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</si>
  <si>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</si>
  <si>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</si>
  <si>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</si>
  <si>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</si>
  <si>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</si>
  <si>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</si>
  <si>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</si>
  <si>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</si>
  <si>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</si>
  <si>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</si>
  <si>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</si>
  <si>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</si>
  <si>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</si>
  <si>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</si>
  <si>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</si>
  <si>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</si>
  <si>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</si>
  <si>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</si>
  <si>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</si>
  <si>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</si>
  <si>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</si>
  <si>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</si>
  <si>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</si>
  <si>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</si>
  <si>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</si>
  <si>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</si>
  <si>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</si>
  <si>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</si>
  <si>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</si>
  <si>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</si>
  <si>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</si>
  <si>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</si>
  <si>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</si>
  <si>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</si>
  <si>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</si>
  <si>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</si>
  <si>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</si>
  <si>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</si>
  <si>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</si>
  <si>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</si>
  <si>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</si>
  <si>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</si>
  <si>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</si>
  <si>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</si>
  <si>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</si>
  <si>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</si>
  <si>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</si>
  <si>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</si>
  <si>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</si>
  <si>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</si>
  <si>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</si>
  <si>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</si>
  <si>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</si>
  <si>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</si>
  <si>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</si>
  <si>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</si>
  <si>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</si>
  <si>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</si>
  <si>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</si>
  <si>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</si>
  <si>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</si>
  <si>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</si>
  <si>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</si>
  <si>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</si>
  <si>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</si>
  <si>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</si>
  <si>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</si>
  <si>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</si>
  <si>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</si>
  <si>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</si>
  <si>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</si>
  <si>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</si>
  <si>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</si>
  <si>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</si>
  <si>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</si>
  <si>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</si>
  <si>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</si>
  <si>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</si>
  <si>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</si>
  <si>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</si>
  <si>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</si>
  <si>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</si>
  <si>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</si>
  <si>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</si>
  <si>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</si>
  <si>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</si>
  <si>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</si>
  <si>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</si>
  <si>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</si>
  <si>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</si>
  <si>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</si>
  <si>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</si>
  <si>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</si>
  <si>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</si>
  <si>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</si>
  <si>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</si>
  <si>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</si>
  <si>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</si>
  <si>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</si>
  <si>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</si>
  <si>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</si>
  <si>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</si>
  <si>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</si>
  <si>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</si>
  <si>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</si>
  <si>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</si>
  <si>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</si>
  <si>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</si>
  <si>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</si>
  <si>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</si>
  <si>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</si>
  <si>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</si>
  <si>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</si>
  <si>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</si>
  <si>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</si>
  <si>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</si>
  <si>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</si>
  <si>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</si>
  <si>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</si>
  <si>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</si>
  <si>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</si>
  <si>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</si>
  <si>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</si>
  <si>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</si>
  <si>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</si>
  <si>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</si>
  <si>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</si>
  <si>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</si>
  <si>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</si>
  <si>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</si>
  <si>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</si>
  <si>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</si>
  <si>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</si>
  <si>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</si>
  <si>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</si>
  <si>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</si>
  <si>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</si>
  <si>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</si>
  <si>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</si>
  <si>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</si>
  <si>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</si>
  <si>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</si>
  <si>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</si>
  <si>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</si>
  <si>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</si>
  <si>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</si>
  <si>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</si>
  <si>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</si>
  <si>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</si>
  <si>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</si>
  <si>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</si>
  <si>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</si>
  <si>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</si>
  <si>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</si>
  <si>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</si>
  <si>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</si>
  <si>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</si>
  <si>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</si>
  <si>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</si>
  <si>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</si>
  <si>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</si>
  <si>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</si>
  <si>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</si>
  <si>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</si>
  <si>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</si>
  <si>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</si>
  <si>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</si>
  <si>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</si>
  <si>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</si>
  <si>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</si>
  <si>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</si>
  <si>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</si>
  <si>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</si>
  <si>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</si>
  <si>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</si>
  <si>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</si>
  <si>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</si>
  <si>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</si>
  <si>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</si>
  <si>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</si>
  <si>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</si>
  <si>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</si>
  <si>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</si>
  <si>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</si>
  <si>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</si>
  <si>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</si>
  <si>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</si>
  <si>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</si>
  <si>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</si>
  <si>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</si>
  <si>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</si>
  <si>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</si>
  <si>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</si>
  <si>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</si>
  <si>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</si>
  <si>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</si>
  <si>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</si>
  <si>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</si>
  <si>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</si>
  <si>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</si>
  <si>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</si>
  <si>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</si>
  <si>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</si>
  <si>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</si>
  <si>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</si>
  <si>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</si>
  <si>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</si>
  <si>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</si>
  <si>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</si>
  <si>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</si>
  <si>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</si>
  <si>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</si>
  <si>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</si>
  <si>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</si>
  <si>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</si>
  <si>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</si>
  <si>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</si>
  <si>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</si>
  <si>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</si>
  <si>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</si>
  <si>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</si>
  <si>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</si>
  <si>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</si>
  <si>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</si>
  <si>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</si>
  <si>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</si>
  <si>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</si>
  <si>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</si>
  <si>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</si>
  <si>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</si>
  <si>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</si>
  <si>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</si>
  <si>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</si>
  <si>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</si>
  <si>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</si>
  <si>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</si>
  <si>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</si>
  <si>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</si>
  <si>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</si>
  <si>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</si>
  <si>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</si>
  <si>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</si>
  <si>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</si>
  <si>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</si>
  <si>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</si>
  <si>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</si>
  <si>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</si>
  <si>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</si>
  <si>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</si>
  <si>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</si>
  <si>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</si>
  <si>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</si>
  <si>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</si>
  <si>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</si>
  <si>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</si>
  <si>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</si>
  <si>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</si>
  <si>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</si>
  <si>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</si>
  <si>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</si>
  <si>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</si>
  <si>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</si>
  <si>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</si>
  <si>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</si>
  <si>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</si>
  <si>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</si>
  <si>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</si>
  <si>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</si>
  <si>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</si>
  <si>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</si>
  <si>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</si>
  <si>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</si>
  <si>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</si>
  <si>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</si>
  <si>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</si>
  <si>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</si>
  <si>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</si>
  <si>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</si>
  <si>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</si>
  <si>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</si>
  <si>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</si>
  <si>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</si>
  <si>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</si>
  <si>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</si>
  <si>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</si>
  <si>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</si>
  <si>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</si>
  <si>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</si>
  <si>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</si>
  <si>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</si>
  <si>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</si>
  <si>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</si>
  <si>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</si>
  <si>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</si>
  <si>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</si>
  <si>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</si>
  <si>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</si>
  <si>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</si>
  <si>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</si>
  <si>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</si>
  <si>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</si>
  <si>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</si>
  <si>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</si>
  <si>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</si>
  <si>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</si>
  <si>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</si>
  <si>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</si>
  <si>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</si>
  <si>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</si>
  <si>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</si>
  <si>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</si>
  <si>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</si>
  <si>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</si>
  <si>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</si>
  <si>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</si>
  <si>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</si>
  <si>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</si>
  <si>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</si>
  <si>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</si>
  <si>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</si>
  <si>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</si>
  <si>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</si>
  <si>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</si>
  <si>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</si>
  <si>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</si>
  <si>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</si>
  <si>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</si>
  <si>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</si>
  <si>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</si>
  <si>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</si>
  <si>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</si>
  <si>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</si>
  <si>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</si>
  <si>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</si>
  <si>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</si>
  <si>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</si>
  <si>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</si>
  <si>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</si>
  <si>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</si>
  <si>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</si>
  <si>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</si>
  <si>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</si>
  <si>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</si>
  <si>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</si>
  <si>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</si>
  <si>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</si>
  <si>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</si>
  <si>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</si>
  <si>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</si>
  <si>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</si>
  <si>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</si>
  <si>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</si>
  <si>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</si>
  <si>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</si>
  <si>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</si>
  <si>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</si>
  <si>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</si>
  <si>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</si>
  <si>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</si>
  <si>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1Q/2023</t>
  </si>
  <si>
    <t>1Q2023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</si>
</sst>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0" fontId="10" fillId="0" borderId="35" xfId="0" applyNumberFormat="1" applyFont="1" applyBorder="1" applyAlignment="1">
      <alignment horizontal="center"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66" fontId="28" fillId="0" borderId="13" xfId="0" applyNumberFormat="1" applyFont="1" applyFill="1" applyBorder="1" applyAlignment="1">
      <alignment horizontal="left" vertical="top" wrapText="1"/>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14</xdr:row>
      <xdr:rowOff>19050</xdr:rowOff>
    </xdr:from>
    <xdr:to>
      <xdr:col>4</xdr:col>
      <xdr:colOff>27499</xdr:colOff>
      <xdr:row>34</xdr:row>
      <xdr:rowOff>113812</xdr:rowOff>
    </xdr:to>
    <xdr:pic>
      <xdr:nvPicPr>
        <xdr:cNvPr id="2" name="Obrázek 1">
          <a:extLst>
            <a:ext uri="{FF2B5EF4-FFF2-40B4-BE49-F238E27FC236}">
              <a16:creationId xmlns:a16="http://schemas.microsoft.com/office/drawing/2014/main" id="{D326AC98-0BC1-559D-6BC4-DF1540CAF564}"/>
            </a:ext>
          </a:extLst>
        </xdr:cNvPr>
        <xdr:cNvPicPr>
          <a:picLocks noChangeAspect="1"/>
        </xdr:cNvPicPr>
      </xdr:nvPicPr>
      <xdr:blipFill>
        <a:blip xmlns:r="http://schemas.openxmlformats.org/officeDocument/2006/relationships" r:embed="rId1"/>
        <a:stretch>
          <a:fillRect/>
        </a:stretch>
      </xdr:blipFill>
      <xdr:spPr>
        <a:xfrm>
          <a:off x="66675" y="3324225"/>
          <a:ext cx="8609524" cy="3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13</xdr:row>
      <xdr:rowOff>161925</xdr:rowOff>
    </xdr:from>
    <xdr:to>
      <xdr:col>4</xdr:col>
      <xdr:colOff>75121</xdr:colOff>
      <xdr:row>34</xdr:row>
      <xdr:rowOff>85234</xdr:rowOff>
    </xdr:to>
    <xdr:pic>
      <xdr:nvPicPr>
        <xdr:cNvPr id="3" name="Obrázek 2">
          <a:extLst>
            <a:ext uri="{FF2B5EF4-FFF2-40B4-BE49-F238E27FC236}">
              <a16:creationId xmlns:a16="http://schemas.microsoft.com/office/drawing/2014/main" id="{04948D25-5037-C7F0-E617-AF2DC9EE1BE3}"/>
            </a:ext>
          </a:extLst>
        </xdr:cNvPr>
        <xdr:cNvPicPr>
          <a:picLocks noChangeAspect="1"/>
        </xdr:cNvPicPr>
      </xdr:nvPicPr>
      <xdr:blipFill>
        <a:blip xmlns:r="http://schemas.openxmlformats.org/officeDocument/2006/relationships" r:embed="rId1"/>
        <a:stretch>
          <a:fillRect/>
        </a:stretch>
      </xdr:blipFill>
      <xdr:spPr>
        <a:xfrm>
          <a:off x="28575" y="3276600"/>
          <a:ext cx="8628571" cy="39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0041230%20-%20Odd&#283;len&#237;%20pl&#225;nov&#225;n&#237;%20a%20v&#253;kaznictv&#237;\Informa&#269;n&#237;%20povinnosti\Vyhl&#225;&#353;ka%20163_2014Sb\zdrojov&#225;%20data\2023\CNB_infopov_1Q23_vykazy_od%20Kar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Část 6"/>
      <sheetName val="I. Část 7"/>
      <sheetName val="vstup"/>
    </sheetNames>
    <sheetDataSet>
      <sheetData sheetId="0"/>
      <sheetData sheetId="1"/>
      <sheetData sheetId="2">
        <row r="3">
          <cell r="B3">
            <v>0</v>
          </cell>
        </row>
        <row r="4">
          <cell r="B4">
            <v>59714117.439999998</v>
          </cell>
        </row>
        <row r="7">
          <cell r="B7">
            <v>0</v>
          </cell>
        </row>
        <row r="10">
          <cell r="B10">
            <v>0</v>
          </cell>
        </row>
        <row r="13">
          <cell r="B13">
            <v>0</v>
          </cell>
        </row>
        <row r="18">
          <cell r="B18">
            <v>810000000</v>
          </cell>
        </row>
        <row r="21">
          <cell r="B21">
            <v>4693315.7</v>
          </cell>
        </row>
        <row r="24">
          <cell r="B24">
            <v>241667190.38</v>
          </cell>
        </row>
        <row r="25">
          <cell r="B25">
            <v>985108.01</v>
          </cell>
        </row>
        <row r="26">
          <cell r="B26">
            <v>296754567.5</v>
          </cell>
        </row>
        <row r="27">
          <cell r="B27">
            <v>1601320</v>
          </cell>
        </row>
        <row r="28">
          <cell r="B28">
            <v>0</v>
          </cell>
        </row>
        <row r="31">
          <cell r="B31">
            <v>1415415619.03</v>
          </cell>
        </row>
        <row r="37">
          <cell r="B37">
            <v>-604773.55000000005</v>
          </cell>
        </row>
        <row r="39">
          <cell r="B39">
            <v>-31740737.010000002</v>
          </cell>
        </row>
        <row r="42">
          <cell r="B42">
            <v>-215259485.56</v>
          </cell>
        </row>
        <row r="43">
          <cell r="B43">
            <v>-171574399.94</v>
          </cell>
        </row>
        <row r="45">
          <cell r="B45">
            <v>-22249812.059999999</v>
          </cell>
        </row>
        <row r="47">
          <cell r="B47">
            <v>-499000000</v>
          </cell>
        </row>
        <row r="48">
          <cell r="B48">
            <v>-263987854.65000001</v>
          </cell>
        </row>
        <row r="49">
          <cell r="B49">
            <v>-81799414.290000007</v>
          </cell>
        </row>
        <row r="53">
          <cell r="B53">
            <v>-110181724.05</v>
          </cell>
        </row>
        <row r="54">
          <cell r="B54">
            <v>-19038849</v>
          </cell>
        </row>
        <row r="55">
          <cell r="B55">
            <v>0</v>
          </cell>
        </row>
        <row r="58">
          <cell r="B58">
            <v>21431.08</v>
          </cell>
        </row>
        <row r="63">
          <cell r="B63">
            <v>0</v>
          </cell>
        </row>
        <row r="64">
          <cell r="B64">
            <v>-130377.15</v>
          </cell>
        </row>
        <row r="65">
          <cell r="B65">
            <v>-12048332.4</v>
          </cell>
        </row>
        <row r="66">
          <cell r="B66">
            <v>0</v>
          </cell>
        </row>
        <row r="69">
          <cell r="B69">
            <v>58694.73</v>
          </cell>
        </row>
        <row r="73">
          <cell r="B73">
            <v>-486797966.60000002</v>
          </cell>
        </row>
        <row r="74">
          <cell r="B74">
            <v>319775524.31999999</v>
          </cell>
        </row>
        <row r="76">
          <cell r="B76">
            <v>-178348</v>
          </cell>
        </row>
        <row r="79">
          <cell r="B79">
            <v>-7923099.1799999997</v>
          </cell>
        </row>
        <row r="80">
          <cell r="B80">
            <v>1242531.78</v>
          </cell>
        </row>
        <row r="81">
          <cell r="B81">
            <v>-2000</v>
          </cell>
        </row>
        <row r="84">
          <cell r="B84">
            <v>1366847.05</v>
          </cell>
        </row>
        <row r="85">
          <cell r="B85">
            <v>24991496.43</v>
          </cell>
        </row>
        <row r="86">
          <cell r="B86">
            <v>35201346.710000001</v>
          </cell>
        </row>
        <row r="89">
          <cell r="B89">
            <v>1261815</v>
          </cell>
        </row>
        <row r="90">
          <cell r="B90">
            <v>19297068.02</v>
          </cell>
          <cell r="G90">
            <v>19297068.02</v>
          </cell>
        </row>
        <row r="94">
          <cell r="B94">
            <v>1261815</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C4" sqref="C4"/>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545" t="s">
        <v>3210</v>
      </c>
      <c r="B1" s="546"/>
      <c r="C1" s="546"/>
      <c r="D1" s="547"/>
    </row>
    <row r="2" spans="1:6" ht="36.75" customHeight="1" thickBot="1" x14ac:dyDescent="0.25">
      <c r="A2" s="412" t="s">
        <v>3144</v>
      </c>
      <c r="B2" s="432" t="s">
        <v>3211</v>
      </c>
      <c r="C2" s="411" t="s">
        <v>13</v>
      </c>
      <c r="D2" s="548" t="s">
        <v>904</v>
      </c>
    </row>
    <row r="3" spans="1:6" s="404" customFormat="1" ht="15" x14ac:dyDescent="0.25">
      <c r="A3" s="407" t="s">
        <v>15</v>
      </c>
      <c r="B3" s="408"/>
      <c r="C3" s="496"/>
      <c r="D3" s="549"/>
    </row>
    <row r="4" spans="1:6" s="404" customFormat="1" ht="15.75" thickBot="1" x14ac:dyDescent="0.3">
      <c r="A4" s="409" t="s">
        <v>14</v>
      </c>
      <c r="B4" s="410"/>
      <c r="C4" s="471">
        <v>45016</v>
      </c>
      <c r="D4" s="550"/>
    </row>
    <row r="5" spans="1:6" s="413" customFormat="1" ht="39.75" customHeight="1" x14ac:dyDescent="0.25">
      <c r="A5" s="554" t="s">
        <v>3158</v>
      </c>
      <c r="B5" s="555"/>
      <c r="C5" s="556"/>
      <c r="D5" s="417"/>
      <c r="E5" s="418"/>
      <c r="F5" s="418"/>
    </row>
    <row r="6" spans="1:6" ht="15.95" customHeight="1" x14ac:dyDescent="0.2">
      <c r="A6" s="433" t="s">
        <v>865</v>
      </c>
      <c r="B6" s="397" t="s">
        <v>12</v>
      </c>
      <c r="C6" s="387" t="s">
        <v>4</v>
      </c>
      <c r="D6" s="250" t="s">
        <v>3248</v>
      </c>
    </row>
    <row r="7" spans="1:6" ht="16.5" customHeight="1" x14ac:dyDescent="0.2">
      <c r="A7" s="433" t="s">
        <v>866</v>
      </c>
      <c r="B7" s="397" t="s">
        <v>11</v>
      </c>
      <c r="C7" s="387" t="s">
        <v>4</v>
      </c>
      <c r="D7" s="250" t="s">
        <v>3248</v>
      </c>
    </row>
    <row r="8" spans="1:6" ht="15.95" customHeight="1" x14ac:dyDescent="0.2">
      <c r="A8" s="433" t="s">
        <v>867</v>
      </c>
      <c r="B8" s="397" t="s">
        <v>10</v>
      </c>
      <c r="C8" s="387" t="s">
        <v>4</v>
      </c>
      <c r="D8" s="250" t="s">
        <v>3248</v>
      </c>
    </row>
    <row r="9" spans="1:6" ht="15.95" customHeight="1" x14ac:dyDescent="0.2">
      <c r="A9" s="433" t="s">
        <v>868</v>
      </c>
      <c r="B9" s="397" t="s">
        <v>70</v>
      </c>
      <c r="C9" s="387" t="s">
        <v>4</v>
      </c>
      <c r="D9" s="250" t="s">
        <v>3248</v>
      </c>
    </row>
    <row r="10" spans="1:6" ht="25.5" x14ac:dyDescent="0.2">
      <c r="A10" s="433" t="s">
        <v>869</v>
      </c>
      <c r="B10" s="397" t="s">
        <v>9</v>
      </c>
      <c r="C10" s="387" t="s">
        <v>4</v>
      </c>
      <c r="D10" s="250" t="s">
        <v>3248</v>
      </c>
    </row>
    <row r="11" spans="1:6" ht="25.5" x14ac:dyDescent="0.2">
      <c r="A11" s="433" t="s">
        <v>870</v>
      </c>
      <c r="B11" s="397" t="s">
        <v>8</v>
      </c>
      <c r="C11" s="387" t="s">
        <v>4</v>
      </c>
      <c r="D11" s="250" t="s">
        <v>3248</v>
      </c>
    </row>
    <row r="12" spans="1:6" ht="15.95" customHeight="1" x14ac:dyDescent="0.2">
      <c r="A12" s="433" t="s">
        <v>871</v>
      </c>
      <c r="B12" s="397" t="s">
        <v>7</v>
      </c>
      <c r="C12" s="387" t="s">
        <v>4</v>
      </c>
      <c r="D12" s="250" t="s">
        <v>3248</v>
      </c>
    </row>
    <row r="13" spans="1:6" ht="15.95" customHeight="1" x14ac:dyDescent="0.2">
      <c r="A13" s="433" t="s">
        <v>872</v>
      </c>
      <c r="B13" s="397" t="s">
        <v>6</v>
      </c>
      <c r="C13" s="387" t="s">
        <v>4</v>
      </c>
      <c r="D13" s="250" t="s">
        <v>3248</v>
      </c>
    </row>
    <row r="14" spans="1:6" x14ac:dyDescent="0.2">
      <c r="A14" s="433" t="s">
        <v>873</v>
      </c>
      <c r="B14" s="397" t="s">
        <v>5</v>
      </c>
      <c r="C14" s="387" t="s">
        <v>4</v>
      </c>
      <c r="D14" s="250" t="s">
        <v>429</v>
      </c>
    </row>
    <row r="15" spans="1:6" ht="38.25" x14ac:dyDescent="0.2">
      <c r="A15" s="433" t="s">
        <v>874</v>
      </c>
      <c r="B15" s="397" t="s">
        <v>3093</v>
      </c>
      <c r="C15" s="387" t="s">
        <v>4</v>
      </c>
      <c r="D15" s="250" t="s">
        <v>429</v>
      </c>
    </row>
    <row r="16" spans="1:6" x14ac:dyDescent="0.2">
      <c r="A16" s="433" t="s">
        <v>875</v>
      </c>
      <c r="B16" s="397" t="s">
        <v>3057</v>
      </c>
      <c r="C16" s="387" t="s">
        <v>4</v>
      </c>
      <c r="D16" s="250" t="s">
        <v>3248</v>
      </c>
    </row>
    <row r="17" spans="1:4" ht="26.25" thickBot="1" x14ac:dyDescent="0.25">
      <c r="A17" s="433" t="s">
        <v>876</v>
      </c>
      <c r="B17" s="397" t="s">
        <v>3058</v>
      </c>
      <c r="C17" s="387" t="s">
        <v>4</v>
      </c>
      <c r="D17" s="250" t="s">
        <v>3248</v>
      </c>
    </row>
    <row r="18" spans="1:4" s="416" customFormat="1" ht="32.25" customHeight="1" thickBot="1" x14ac:dyDescent="0.3">
      <c r="A18" s="551" t="s">
        <v>3159</v>
      </c>
      <c r="B18" s="552"/>
      <c r="C18" s="553"/>
      <c r="D18" s="405"/>
    </row>
    <row r="19" spans="1:4" ht="25.5" x14ac:dyDescent="0.2">
      <c r="A19" s="437" t="s">
        <v>877</v>
      </c>
      <c r="B19" s="438" t="s">
        <v>3148</v>
      </c>
      <c r="C19" s="439" t="s">
        <v>856</v>
      </c>
      <c r="D19" s="440" t="s">
        <v>429</v>
      </c>
    </row>
    <row r="20" spans="1:4" ht="25.5" x14ac:dyDescent="0.2">
      <c r="A20" s="437" t="s">
        <v>878</v>
      </c>
      <c r="B20" s="438" t="s">
        <v>3149</v>
      </c>
      <c r="C20" s="439" t="s">
        <v>856</v>
      </c>
      <c r="D20" s="440" t="s">
        <v>429</v>
      </c>
    </row>
    <row r="21" spans="1:4" ht="26.25" thickBot="1" x14ac:dyDescent="0.25">
      <c r="A21" s="437" t="s">
        <v>3010</v>
      </c>
      <c r="B21" s="438" t="s">
        <v>3150</v>
      </c>
      <c r="C21" s="439" t="s">
        <v>856</v>
      </c>
      <c r="D21" s="440" t="s">
        <v>429</v>
      </c>
    </row>
    <row r="22" spans="1:4" s="413" customFormat="1" ht="32.25" customHeight="1" thickBot="1" x14ac:dyDescent="0.3">
      <c r="A22" s="551" t="s">
        <v>3160</v>
      </c>
      <c r="B22" s="552"/>
      <c r="C22" s="553"/>
      <c r="D22" s="406"/>
    </row>
    <row r="23" spans="1:4" ht="29.25" customHeight="1" x14ac:dyDescent="0.2">
      <c r="A23" s="395" t="s">
        <v>879</v>
      </c>
      <c r="B23" s="397" t="s">
        <v>751</v>
      </c>
      <c r="C23" s="388" t="s">
        <v>4</v>
      </c>
      <c r="D23" s="250" t="s">
        <v>3248</v>
      </c>
    </row>
    <row r="24" spans="1:4" ht="26.25" thickBot="1" x14ac:dyDescent="0.25">
      <c r="A24" s="395" t="s">
        <v>880</v>
      </c>
      <c r="B24" s="397" t="s">
        <v>750</v>
      </c>
      <c r="C24" s="388" t="s">
        <v>4</v>
      </c>
      <c r="D24" s="250" t="s">
        <v>429</v>
      </c>
    </row>
    <row r="25" spans="1:4" s="413" customFormat="1" ht="32.25" customHeight="1" thickBot="1" x14ac:dyDescent="0.3">
      <c r="A25" s="551" t="s">
        <v>3161</v>
      </c>
      <c r="B25" s="552"/>
      <c r="C25" s="553"/>
      <c r="D25" s="415"/>
    </row>
    <row r="26" spans="1:4" x14ac:dyDescent="0.2">
      <c r="A26" s="434" t="s">
        <v>881</v>
      </c>
      <c r="B26" s="397" t="s">
        <v>786</v>
      </c>
      <c r="C26" s="388" t="s">
        <v>4</v>
      </c>
      <c r="D26" s="250" t="s">
        <v>429</v>
      </c>
    </row>
    <row r="27" spans="1:4" ht="25.5" x14ac:dyDescent="0.2">
      <c r="A27" s="433" t="s">
        <v>3008</v>
      </c>
      <c r="B27" s="397" t="s">
        <v>784</v>
      </c>
      <c r="C27" s="388" t="s">
        <v>4</v>
      </c>
      <c r="D27" s="250" t="s">
        <v>429</v>
      </c>
    </row>
    <row r="28" spans="1:4" x14ac:dyDescent="0.2">
      <c r="A28" s="433" t="s">
        <v>3007</v>
      </c>
      <c r="B28" s="397" t="s">
        <v>783</v>
      </c>
      <c r="C28" s="388" t="s">
        <v>4</v>
      </c>
      <c r="D28" s="250" t="s">
        <v>429</v>
      </c>
    </row>
    <row r="29" spans="1:4" x14ac:dyDescent="0.2">
      <c r="A29" s="433" t="s">
        <v>3006</v>
      </c>
      <c r="B29" s="397" t="s">
        <v>779</v>
      </c>
      <c r="C29" s="388" t="s">
        <v>4</v>
      </c>
      <c r="D29" s="250" t="s">
        <v>429</v>
      </c>
    </row>
    <row r="30" spans="1:4" x14ac:dyDescent="0.2">
      <c r="A30" s="433" t="s">
        <v>882</v>
      </c>
      <c r="B30" s="397" t="s">
        <v>806</v>
      </c>
      <c r="C30" s="388" t="s">
        <v>4</v>
      </c>
      <c r="D30" s="250" t="s">
        <v>429</v>
      </c>
    </row>
    <row r="31" spans="1:4" x14ac:dyDescent="0.2">
      <c r="A31" s="433" t="s">
        <v>3004</v>
      </c>
      <c r="B31" s="397" t="s">
        <v>812</v>
      </c>
      <c r="C31" s="388" t="s">
        <v>4</v>
      </c>
      <c r="D31" s="250" t="s">
        <v>429</v>
      </c>
    </row>
    <row r="32" spans="1:4" x14ac:dyDescent="0.2">
      <c r="A32" s="433" t="s">
        <v>3003</v>
      </c>
      <c r="B32" s="397" t="s">
        <v>815</v>
      </c>
      <c r="C32" s="388" t="s">
        <v>4</v>
      </c>
      <c r="D32" s="250" t="s">
        <v>429</v>
      </c>
    </row>
    <row r="33" spans="1:4" ht="25.5" x14ac:dyDescent="0.2">
      <c r="A33" s="433" t="s">
        <v>883</v>
      </c>
      <c r="B33" s="397" t="s">
        <v>782</v>
      </c>
      <c r="C33" s="388" t="s">
        <v>4</v>
      </c>
      <c r="D33" s="250" t="s">
        <v>429</v>
      </c>
    </row>
    <row r="34" spans="1:4" s="398" customFormat="1" ht="38.25" x14ac:dyDescent="0.2">
      <c r="A34" s="433" t="s">
        <v>3002</v>
      </c>
      <c r="B34" s="397" t="s">
        <v>3146</v>
      </c>
      <c r="C34" s="388" t="s">
        <v>4</v>
      </c>
      <c r="D34" s="250" t="s">
        <v>429</v>
      </c>
    </row>
    <row r="35" spans="1:4" ht="25.5" x14ac:dyDescent="0.2">
      <c r="A35" s="433" t="s">
        <v>3001</v>
      </c>
      <c r="B35" s="397" t="s">
        <v>3147</v>
      </c>
      <c r="C35" s="388" t="s">
        <v>4</v>
      </c>
      <c r="D35" s="250" t="s">
        <v>429</v>
      </c>
    </row>
    <row r="36" spans="1:4" ht="25.5" x14ac:dyDescent="0.2">
      <c r="A36" s="433" t="s">
        <v>3000</v>
      </c>
      <c r="B36" s="397" t="s">
        <v>781</v>
      </c>
      <c r="C36" s="388" t="s">
        <v>4</v>
      </c>
      <c r="D36" s="250" t="s">
        <v>429</v>
      </c>
    </row>
    <row r="37" spans="1:4" ht="39" thickBot="1" x14ac:dyDescent="0.25">
      <c r="A37" s="433" t="s">
        <v>2999</v>
      </c>
      <c r="B37" s="397" t="s">
        <v>3094</v>
      </c>
      <c r="C37" s="388" t="s">
        <v>4</v>
      </c>
      <c r="D37" s="250" t="s">
        <v>429</v>
      </c>
    </row>
    <row r="38" spans="1:4" s="413" customFormat="1" ht="28.5" customHeight="1" thickBot="1" x14ac:dyDescent="0.3">
      <c r="A38" s="551" t="s">
        <v>3162</v>
      </c>
      <c r="B38" s="552"/>
      <c r="C38" s="553"/>
      <c r="D38" s="406"/>
    </row>
    <row r="39" spans="1:4" x14ac:dyDescent="0.2">
      <c r="A39" s="434" t="s">
        <v>2998</v>
      </c>
      <c r="B39" s="403" t="s">
        <v>3157</v>
      </c>
      <c r="C39" s="387" t="s">
        <v>856</v>
      </c>
      <c r="D39" s="250" t="s">
        <v>3281</v>
      </c>
    </row>
    <row r="40" spans="1:4" x14ac:dyDescent="0.2">
      <c r="A40" s="434" t="s">
        <v>2997</v>
      </c>
      <c r="B40" s="403" t="s">
        <v>3155</v>
      </c>
      <c r="C40" s="387" t="s">
        <v>856</v>
      </c>
      <c r="D40" s="250" t="s">
        <v>3281</v>
      </c>
    </row>
    <row r="41" spans="1:4" x14ac:dyDescent="0.2">
      <c r="A41" s="396" t="s">
        <v>2996</v>
      </c>
      <c r="B41" s="403" t="s">
        <v>95</v>
      </c>
      <c r="C41" s="387" t="s">
        <v>856</v>
      </c>
      <c r="D41" s="250" t="s">
        <v>3281</v>
      </c>
    </row>
    <row r="42" spans="1:4" ht="13.5" thickBot="1" x14ac:dyDescent="0.25">
      <c r="A42" s="396" t="s">
        <v>2995</v>
      </c>
      <c r="B42" s="403" t="s">
        <v>863</v>
      </c>
      <c r="C42" s="435" t="s">
        <v>856</v>
      </c>
      <c r="D42" s="250" t="s">
        <v>3281</v>
      </c>
    </row>
    <row r="43" spans="1:4" s="413" customFormat="1" ht="16.5" customHeight="1" thickBot="1" x14ac:dyDescent="0.3">
      <c r="A43" s="558" t="s">
        <v>3152</v>
      </c>
      <c r="B43" s="559"/>
      <c r="C43" s="560"/>
      <c r="D43" s="414"/>
    </row>
    <row r="44" spans="1:4" ht="16.5" customHeight="1" thickBot="1" x14ac:dyDescent="0.25">
      <c r="A44" s="436" t="s">
        <v>3145</v>
      </c>
      <c r="B44" s="403" t="s">
        <v>3141</v>
      </c>
      <c r="C44" s="392" t="s">
        <v>856</v>
      </c>
      <c r="D44" s="393" t="s">
        <v>429</v>
      </c>
    </row>
    <row r="45" spans="1:4" s="413" customFormat="1" ht="16.5" customHeight="1" thickBot="1" x14ac:dyDescent="0.3">
      <c r="A45" s="558" t="s">
        <v>864</v>
      </c>
      <c r="B45" s="559"/>
      <c r="C45" s="560"/>
      <c r="D45" s="414"/>
    </row>
    <row r="46" spans="1:4" x14ac:dyDescent="0.2">
      <c r="A46" s="389" t="s">
        <v>3</v>
      </c>
      <c r="B46" s="563" t="s">
        <v>2</v>
      </c>
      <c r="C46" s="564"/>
      <c r="D46" s="399"/>
    </row>
    <row r="47" spans="1:4" ht="13.5" thickBot="1" x14ac:dyDescent="0.25">
      <c r="A47" s="390" t="s">
        <v>1</v>
      </c>
      <c r="B47" s="561" t="s">
        <v>0</v>
      </c>
      <c r="C47" s="562"/>
      <c r="D47" s="400"/>
    </row>
    <row r="48" spans="1:4" s="413" customFormat="1" ht="30" customHeight="1" thickBot="1" x14ac:dyDescent="0.3">
      <c r="A48" s="565" t="s">
        <v>3163</v>
      </c>
      <c r="B48" s="565"/>
      <c r="C48" s="565"/>
      <c r="D48" s="565"/>
    </row>
    <row r="49" spans="1:4" ht="27.75" customHeight="1" x14ac:dyDescent="0.2">
      <c r="A49" s="557" t="s">
        <v>3151</v>
      </c>
      <c r="B49" s="557"/>
      <c r="C49" s="557"/>
      <c r="D49" s="557"/>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abSelected="1" zoomScale="80" zoomScaleNormal="80" zoomScaleSheetLayoutView="100" workbookViewId="0">
      <selection activeCell="D25" sqref="D25"/>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612" t="s">
        <v>865</v>
      </c>
      <c r="B1" s="613"/>
      <c r="C1" s="613"/>
      <c r="D1" s="613"/>
      <c r="E1" s="289"/>
    </row>
    <row r="2" spans="1:5" x14ac:dyDescent="0.25">
      <c r="A2" s="614" t="s">
        <v>51</v>
      </c>
      <c r="B2" s="615"/>
      <c r="C2" s="615"/>
      <c r="D2" s="615"/>
      <c r="E2" s="317"/>
    </row>
    <row r="3" spans="1:5" ht="15.75" thickBot="1" x14ac:dyDescent="0.3">
      <c r="A3" s="616"/>
      <c r="B3" s="617"/>
      <c r="C3" s="617"/>
      <c r="D3" s="617"/>
      <c r="E3" s="618"/>
    </row>
    <row r="4" spans="1:5" x14ac:dyDescent="0.25">
      <c r="A4" s="619" t="s">
        <v>51</v>
      </c>
      <c r="B4" s="620"/>
      <c r="C4" s="620"/>
      <c r="D4" s="620"/>
      <c r="E4" s="623" t="s">
        <v>3164</v>
      </c>
    </row>
    <row r="5" spans="1:5" ht="44.25" customHeight="1" thickBot="1" x14ac:dyDescent="0.3">
      <c r="A5" s="621"/>
      <c r="B5" s="622"/>
      <c r="C5" s="622"/>
      <c r="D5" s="622"/>
      <c r="E5" s="624"/>
    </row>
    <row r="6" spans="1:5" ht="15.75" thickBot="1" x14ac:dyDescent="0.3">
      <c r="A6" s="625" t="s">
        <v>3060</v>
      </c>
      <c r="B6" s="626"/>
      <c r="C6" s="627"/>
      <c r="D6" s="488">
        <f>Obsah!C4</f>
        <v>45016</v>
      </c>
      <c r="E6" s="10"/>
    </row>
    <row r="7" spans="1:5" x14ac:dyDescent="0.25">
      <c r="A7" s="631" t="s">
        <v>50</v>
      </c>
      <c r="B7" s="641"/>
      <c r="C7" s="632"/>
      <c r="D7" s="442" t="s">
        <v>3249</v>
      </c>
      <c r="E7" s="602" t="s">
        <v>49</v>
      </c>
    </row>
    <row r="8" spans="1:5" x14ac:dyDescent="0.25">
      <c r="A8" s="634" t="s">
        <v>48</v>
      </c>
      <c r="B8" s="642"/>
      <c r="C8" s="635"/>
      <c r="D8" s="12" t="s">
        <v>3250</v>
      </c>
      <c r="E8" s="573"/>
    </row>
    <row r="9" spans="1:5" x14ac:dyDescent="0.25">
      <c r="A9" s="634" t="s">
        <v>47</v>
      </c>
      <c r="B9" s="642"/>
      <c r="C9" s="635"/>
      <c r="D9" s="442" t="s">
        <v>3251</v>
      </c>
      <c r="E9" s="573"/>
    </row>
    <row r="10" spans="1:5" ht="15.75" thickBot="1" x14ac:dyDescent="0.3">
      <c r="A10" s="636" t="s">
        <v>46</v>
      </c>
      <c r="B10" s="643"/>
      <c r="C10" s="637"/>
      <c r="D10" s="480">
        <v>25677888</v>
      </c>
      <c r="E10" s="633"/>
    </row>
    <row r="11" spans="1:5" x14ac:dyDescent="0.25">
      <c r="A11" s="631" t="s">
        <v>45</v>
      </c>
      <c r="B11" s="641"/>
      <c r="C11" s="632"/>
      <c r="D11" s="156">
        <v>35979</v>
      </c>
      <c r="E11" s="602" t="s">
        <v>44</v>
      </c>
    </row>
    <row r="12" spans="1:5" x14ac:dyDescent="0.25">
      <c r="A12" s="634" t="s">
        <v>43</v>
      </c>
      <c r="B12" s="642"/>
      <c r="C12" s="635"/>
      <c r="D12" s="502">
        <v>44455</v>
      </c>
      <c r="E12" s="573"/>
    </row>
    <row r="13" spans="1:5" ht="15.75" thickBot="1" x14ac:dyDescent="0.3">
      <c r="A13" s="636" t="s">
        <v>42</v>
      </c>
      <c r="B13" s="643"/>
      <c r="C13" s="637"/>
      <c r="D13" s="119" t="s">
        <v>3283</v>
      </c>
      <c r="E13" s="633"/>
    </row>
    <row r="14" spans="1:5" ht="15.75" thickBot="1" x14ac:dyDescent="0.3">
      <c r="A14" s="628" t="s">
        <v>41</v>
      </c>
      <c r="B14" s="629"/>
      <c r="C14" s="630"/>
      <c r="D14" s="158">
        <v>499000000</v>
      </c>
      <c r="E14" s="339" t="s">
        <v>40</v>
      </c>
    </row>
    <row r="15" spans="1:5" ht="15.75" thickBot="1" x14ac:dyDescent="0.3">
      <c r="A15" s="628" t="s">
        <v>39</v>
      </c>
      <c r="B15" s="629"/>
      <c r="C15" s="630"/>
      <c r="D15" s="159">
        <v>499000000</v>
      </c>
      <c r="E15" s="9" t="s">
        <v>38</v>
      </c>
    </row>
    <row r="16" spans="1:5" ht="15" customHeight="1" x14ac:dyDescent="0.25">
      <c r="A16" s="638" t="s">
        <v>37</v>
      </c>
      <c r="B16" s="631" t="s">
        <v>36</v>
      </c>
      <c r="C16" s="632"/>
      <c r="D16" s="644" t="s">
        <v>3252</v>
      </c>
      <c r="E16" s="602" t="s">
        <v>35</v>
      </c>
    </row>
    <row r="17" spans="1:5" x14ac:dyDescent="0.25">
      <c r="A17" s="639"/>
      <c r="B17" s="634" t="s">
        <v>29</v>
      </c>
      <c r="C17" s="635"/>
      <c r="D17" s="645"/>
      <c r="E17" s="573"/>
    </row>
    <row r="18" spans="1:5" ht="15.75" thickBot="1" x14ac:dyDescent="0.3">
      <c r="A18" s="640"/>
      <c r="B18" s="636" t="s">
        <v>28</v>
      </c>
      <c r="C18" s="637"/>
      <c r="D18" s="646"/>
      <c r="E18" s="633"/>
    </row>
    <row r="19" spans="1:5" ht="24.75" customHeight="1" thickBot="1" x14ac:dyDescent="0.3">
      <c r="A19" s="599" t="s">
        <v>3012</v>
      </c>
      <c r="B19" s="600"/>
      <c r="C19" s="601"/>
      <c r="D19" s="160"/>
      <c r="E19" s="9" t="s">
        <v>34</v>
      </c>
    </row>
    <row r="20" spans="1:5" ht="24.75" customHeight="1" x14ac:dyDescent="0.25">
      <c r="A20" s="606" t="s">
        <v>33</v>
      </c>
      <c r="B20" s="604" t="s">
        <v>32</v>
      </c>
      <c r="C20" s="605"/>
      <c r="D20" s="96" t="s">
        <v>3253</v>
      </c>
      <c r="E20" s="602" t="s">
        <v>31</v>
      </c>
    </row>
    <row r="21" spans="1:5" ht="25.5" customHeight="1" x14ac:dyDescent="0.25">
      <c r="A21" s="607"/>
      <c r="B21" s="609" t="s">
        <v>30</v>
      </c>
      <c r="C21" s="8" t="s">
        <v>3212</v>
      </c>
      <c r="D21" s="421"/>
      <c r="E21" s="603"/>
    </row>
    <row r="22" spans="1:5" x14ac:dyDescent="0.25">
      <c r="A22" s="607"/>
      <c r="B22" s="609"/>
      <c r="C22" s="351" t="s">
        <v>29</v>
      </c>
      <c r="D22" s="421"/>
      <c r="E22" s="603"/>
    </row>
    <row r="23" spans="1:5" x14ac:dyDescent="0.25">
      <c r="A23" s="607"/>
      <c r="B23" s="609"/>
      <c r="C23" s="351" t="s">
        <v>28</v>
      </c>
      <c r="D23" s="13"/>
      <c r="E23" s="603"/>
    </row>
    <row r="24" spans="1:5" x14ac:dyDescent="0.25">
      <c r="A24" s="607"/>
      <c r="B24" s="609"/>
      <c r="C24" s="351" t="s">
        <v>27</v>
      </c>
      <c r="D24" s="83"/>
      <c r="E24" s="603"/>
    </row>
    <row r="25" spans="1:5" ht="15" customHeight="1" x14ac:dyDescent="0.25">
      <c r="A25" s="607"/>
      <c r="B25" s="610"/>
      <c r="C25" s="351" t="s">
        <v>23</v>
      </c>
      <c r="D25" s="421"/>
      <c r="E25" s="603"/>
    </row>
    <row r="26" spans="1:5" ht="25.5" x14ac:dyDescent="0.25">
      <c r="A26" s="607"/>
      <c r="B26" s="611" t="s">
        <v>26</v>
      </c>
      <c r="C26" s="351" t="s">
        <v>25</v>
      </c>
      <c r="D26" s="161"/>
      <c r="E26" s="603"/>
    </row>
    <row r="27" spans="1:5" ht="25.5" x14ac:dyDescent="0.25">
      <c r="A27" s="607"/>
      <c r="B27" s="609"/>
      <c r="C27" s="351" t="s">
        <v>24</v>
      </c>
      <c r="D27" s="161"/>
      <c r="E27" s="603"/>
    </row>
    <row r="28" spans="1:5" ht="38.25" customHeight="1" thickBot="1" x14ac:dyDescent="0.3">
      <c r="A28" s="607"/>
      <c r="B28" s="609"/>
      <c r="C28" s="441" t="s">
        <v>3213</v>
      </c>
      <c r="D28" s="422"/>
      <c r="E28" s="603"/>
    </row>
    <row r="29" spans="1:5" ht="30" customHeight="1" x14ac:dyDescent="0.25">
      <c r="A29" s="608" t="s">
        <v>2975</v>
      </c>
      <c r="B29" s="594" t="s">
        <v>2976</v>
      </c>
      <c r="C29" s="594"/>
      <c r="D29" s="7">
        <v>0</v>
      </c>
      <c r="E29" s="602" t="s">
        <v>22</v>
      </c>
    </row>
    <row r="30" spans="1:5" ht="34.5" customHeight="1" thickBot="1" x14ac:dyDescent="0.3">
      <c r="A30" s="581"/>
      <c r="B30" s="595" t="s">
        <v>2977</v>
      </c>
      <c r="C30" s="595"/>
      <c r="D30" s="6">
        <v>0</v>
      </c>
      <c r="E30" s="573"/>
    </row>
    <row r="31" spans="1:5" ht="15" customHeight="1" x14ac:dyDescent="0.25">
      <c r="A31" s="569" t="s">
        <v>2975</v>
      </c>
      <c r="B31" s="570"/>
      <c r="C31" s="570"/>
      <c r="D31" s="571"/>
      <c r="E31" s="572" t="s">
        <v>3061</v>
      </c>
    </row>
    <row r="32" spans="1:5" x14ac:dyDescent="0.25">
      <c r="A32" s="574" t="s">
        <v>21</v>
      </c>
      <c r="B32" s="575"/>
      <c r="C32" s="575"/>
      <c r="D32" s="489" t="s">
        <v>3275</v>
      </c>
      <c r="E32" s="573"/>
    </row>
    <row r="33" spans="1:9" x14ac:dyDescent="0.25">
      <c r="A33" s="574" t="s">
        <v>20</v>
      </c>
      <c r="B33" s="576"/>
      <c r="C33" s="5" t="s">
        <v>19</v>
      </c>
      <c r="D33" s="490" t="s">
        <v>3254</v>
      </c>
      <c r="E33" s="573"/>
    </row>
    <row r="34" spans="1:9" x14ac:dyDescent="0.25">
      <c r="A34" s="577"/>
      <c r="B34" s="576"/>
      <c r="C34" s="5" t="s">
        <v>18</v>
      </c>
      <c r="D34" s="490" t="s">
        <v>3257</v>
      </c>
      <c r="E34" s="573"/>
      <c r="I34" s="3"/>
    </row>
    <row r="35" spans="1:9" x14ac:dyDescent="0.25">
      <c r="A35" s="577"/>
      <c r="B35" s="576"/>
      <c r="C35" s="4" t="s">
        <v>17</v>
      </c>
      <c r="D35" s="491">
        <v>44071</v>
      </c>
      <c r="E35" s="573"/>
    </row>
    <row r="36" spans="1:9" ht="15" customHeight="1" x14ac:dyDescent="0.25">
      <c r="A36" s="578" t="s">
        <v>16</v>
      </c>
      <c r="B36" s="579"/>
      <c r="C36" s="579"/>
      <c r="D36" s="580"/>
      <c r="E36" s="573"/>
    </row>
    <row r="37" spans="1:9" x14ac:dyDescent="0.25">
      <c r="A37" s="257" t="s">
        <v>3276</v>
      </c>
      <c r="B37" s="67"/>
      <c r="C37" s="67"/>
      <c r="D37" s="478"/>
      <c r="E37" s="573"/>
    </row>
    <row r="38" spans="1:9" ht="15" customHeight="1" outlineLevel="1" x14ac:dyDescent="0.25">
      <c r="A38" s="442" t="s">
        <v>3277</v>
      </c>
      <c r="B38" s="476"/>
      <c r="C38" s="476"/>
      <c r="D38" s="476"/>
      <c r="E38" s="573"/>
    </row>
    <row r="39" spans="1:9" ht="15" customHeight="1" outlineLevel="1" x14ac:dyDescent="0.25">
      <c r="A39" s="442" t="s">
        <v>3278</v>
      </c>
      <c r="B39" s="110"/>
      <c r="C39" s="110"/>
      <c r="D39" s="110"/>
      <c r="E39" s="573"/>
    </row>
    <row r="40" spans="1:9" ht="15" customHeight="1" outlineLevel="1" x14ac:dyDescent="0.25">
      <c r="A40" s="442" t="s">
        <v>3279</v>
      </c>
      <c r="B40" s="110"/>
      <c r="C40" s="110"/>
      <c r="D40" s="110"/>
      <c r="E40" s="573"/>
    </row>
    <row r="41" spans="1:9" ht="15" customHeight="1" outlineLevel="1" x14ac:dyDescent="0.25">
      <c r="A41" s="442"/>
      <c r="B41" s="110"/>
      <c r="C41" s="110"/>
      <c r="D41" s="110"/>
      <c r="E41" s="573"/>
    </row>
    <row r="42" spans="1:9" ht="15" customHeight="1" outlineLevel="1" x14ac:dyDescent="0.25">
      <c r="A42" s="475"/>
      <c r="B42" s="254"/>
      <c r="C42" s="254"/>
      <c r="D42" s="110"/>
      <c r="E42" s="573"/>
    </row>
    <row r="43" spans="1:9" ht="15" customHeight="1" outlineLevel="1" x14ac:dyDescent="0.25">
      <c r="A43" s="253"/>
      <c r="B43" s="254"/>
      <c r="C43" s="254"/>
      <c r="D43" s="110"/>
      <c r="E43" s="573"/>
    </row>
    <row r="44" spans="1:9" ht="15" customHeight="1" outlineLevel="1" x14ac:dyDescent="0.25">
      <c r="A44" s="253"/>
      <c r="B44" s="254"/>
      <c r="C44" s="254"/>
      <c r="D44" s="110"/>
      <c r="E44" s="573"/>
    </row>
    <row r="45" spans="1:9" ht="15" customHeight="1" outlineLevel="1" x14ac:dyDescent="0.25">
      <c r="A45" s="253"/>
      <c r="B45" s="254"/>
      <c r="C45" s="254"/>
      <c r="D45" s="110"/>
      <c r="E45" s="573"/>
    </row>
    <row r="46" spans="1:9" ht="9.75" customHeight="1" outlineLevel="1" x14ac:dyDescent="0.25">
      <c r="A46" s="253"/>
      <c r="B46" s="254"/>
      <c r="C46" s="254"/>
      <c r="D46" s="110"/>
      <c r="E46" s="573"/>
    </row>
    <row r="47" spans="1:9" ht="15" hidden="1" customHeight="1" outlineLevel="1" x14ac:dyDescent="0.25">
      <c r="A47" s="253"/>
      <c r="B47" s="254"/>
      <c r="C47" s="254"/>
      <c r="D47" s="110"/>
      <c r="E47" s="573"/>
    </row>
    <row r="48" spans="1:9" ht="15" hidden="1" customHeight="1" outlineLevel="1" x14ac:dyDescent="0.25">
      <c r="A48" s="253"/>
      <c r="B48" s="254"/>
      <c r="C48" s="254"/>
      <c r="D48" s="110"/>
      <c r="E48" s="573"/>
    </row>
    <row r="49" spans="1:5" ht="15" hidden="1" customHeight="1" outlineLevel="1" x14ac:dyDescent="0.25">
      <c r="A49" s="253"/>
      <c r="B49" s="254"/>
      <c r="C49" s="254"/>
      <c r="D49" s="110"/>
      <c r="E49" s="573"/>
    </row>
    <row r="50" spans="1:5" ht="15" hidden="1" customHeight="1" outlineLevel="1" x14ac:dyDescent="0.25">
      <c r="A50" s="253"/>
      <c r="B50" s="254"/>
      <c r="C50" s="254"/>
      <c r="D50" s="110"/>
      <c r="E50" s="573"/>
    </row>
    <row r="51" spans="1:5" ht="15" hidden="1" customHeight="1" outlineLevel="1" x14ac:dyDescent="0.25">
      <c r="A51" s="253"/>
      <c r="B51" s="254"/>
      <c r="C51" s="254"/>
      <c r="D51" s="110"/>
      <c r="E51" s="573"/>
    </row>
    <row r="52" spans="1:5" ht="54" hidden="1" customHeight="1" outlineLevel="1" x14ac:dyDescent="0.25">
      <c r="A52" s="255"/>
      <c r="B52" s="256"/>
      <c r="C52" s="256"/>
      <c r="D52" s="492"/>
      <c r="E52" s="573"/>
    </row>
    <row r="53" spans="1:5" ht="15" customHeight="1" x14ac:dyDescent="0.25">
      <c r="A53" s="578" t="s">
        <v>3066</v>
      </c>
      <c r="B53" s="579"/>
      <c r="C53" s="579"/>
      <c r="D53" s="580"/>
      <c r="E53" s="573"/>
    </row>
    <row r="54" spans="1:5" ht="15" customHeight="1" x14ac:dyDescent="0.25">
      <c r="A54" s="574" t="s">
        <v>21</v>
      </c>
      <c r="B54" s="575"/>
      <c r="C54" s="575"/>
      <c r="D54" s="489"/>
      <c r="E54" s="573"/>
    </row>
    <row r="55" spans="1:5" ht="15" customHeight="1" x14ac:dyDescent="0.25">
      <c r="A55" s="596" t="s">
        <v>3214</v>
      </c>
      <c r="B55" s="576"/>
      <c r="C55" s="5" t="s">
        <v>3246</v>
      </c>
      <c r="D55" s="490"/>
      <c r="E55" s="573"/>
    </row>
    <row r="56" spans="1:5" ht="15" customHeight="1" x14ac:dyDescent="0.25">
      <c r="A56" s="577"/>
      <c r="B56" s="576"/>
      <c r="C56" s="5" t="s">
        <v>19</v>
      </c>
      <c r="D56" s="490"/>
      <c r="E56" s="573"/>
    </row>
    <row r="57" spans="1:5" ht="15" customHeight="1" x14ac:dyDescent="0.25">
      <c r="A57" s="577"/>
      <c r="B57" s="576"/>
      <c r="C57" s="5" t="s">
        <v>2992</v>
      </c>
      <c r="D57" s="490"/>
      <c r="E57" s="573"/>
    </row>
    <row r="58" spans="1:5" ht="15" customHeight="1" thickBot="1" x14ac:dyDescent="0.3">
      <c r="A58" s="295"/>
      <c r="B58" s="296"/>
      <c r="C58" s="296"/>
      <c r="D58" s="493"/>
      <c r="E58" s="573"/>
    </row>
    <row r="59" spans="1:5" hidden="1" outlineLevel="1" x14ac:dyDescent="0.25">
      <c r="A59" s="578" t="s">
        <v>3063</v>
      </c>
      <c r="B59" s="579"/>
      <c r="C59" s="579"/>
      <c r="D59" s="579"/>
      <c r="E59" s="336"/>
    </row>
    <row r="60" spans="1:5" hidden="1" outlineLevel="1" x14ac:dyDescent="0.25">
      <c r="A60" s="574" t="s">
        <v>21</v>
      </c>
      <c r="B60" s="575"/>
      <c r="C60" s="575"/>
      <c r="D60" s="489"/>
      <c r="E60" s="336"/>
    </row>
    <row r="61" spans="1:5" hidden="1" outlineLevel="1" x14ac:dyDescent="0.25">
      <c r="A61" s="574" t="s">
        <v>3065</v>
      </c>
      <c r="B61" s="576"/>
      <c r="C61" s="5" t="s">
        <v>3064</v>
      </c>
      <c r="D61" s="490"/>
      <c r="E61" s="336"/>
    </row>
    <row r="62" spans="1:5" hidden="1" outlineLevel="1" x14ac:dyDescent="0.25">
      <c r="A62" s="577"/>
      <c r="B62" s="576"/>
      <c r="C62" s="5" t="s">
        <v>19</v>
      </c>
      <c r="D62" s="490"/>
      <c r="E62" s="336"/>
    </row>
    <row r="63" spans="1:5" ht="15.75" hidden="1" outlineLevel="1" thickBot="1" x14ac:dyDescent="0.3">
      <c r="A63" s="581"/>
      <c r="B63" s="582"/>
      <c r="C63" s="338" t="s">
        <v>2992</v>
      </c>
      <c r="D63" s="494"/>
      <c r="E63" s="336"/>
    </row>
    <row r="64" spans="1:5" hidden="1" outlineLevel="1" x14ac:dyDescent="0.25">
      <c r="A64" s="583" t="s">
        <v>3063</v>
      </c>
      <c r="B64" s="584"/>
      <c r="C64" s="584"/>
      <c r="D64" s="584"/>
      <c r="E64" s="336"/>
    </row>
    <row r="65" spans="1:5" hidden="1" outlineLevel="1" x14ac:dyDescent="0.25">
      <c r="A65" s="574" t="s">
        <v>21</v>
      </c>
      <c r="B65" s="575"/>
      <c r="C65" s="575"/>
      <c r="D65" s="489"/>
      <c r="E65" s="336"/>
    </row>
    <row r="66" spans="1:5" hidden="1" outlineLevel="1" x14ac:dyDescent="0.25">
      <c r="A66" s="574" t="s">
        <v>3065</v>
      </c>
      <c r="B66" s="576"/>
      <c r="C66" s="5" t="s">
        <v>3064</v>
      </c>
      <c r="D66" s="490"/>
      <c r="E66" s="336"/>
    </row>
    <row r="67" spans="1:5" hidden="1" outlineLevel="1" x14ac:dyDescent="0.25">
      <c r="A67" s="577"/>
      <c r="B67" s="576"/>
      <c r="C67" s="5" t="s">
        <v>19</v>
      </c>
      <c r="D67" s="490"/>
      <c r="E67" s="336"/>
    </row>
    <row r="68" spans="1:5" ht="15.75" hidden="1" outlineLevel="1" thickBot="1" x14ac:dyDescent="0.3">
      <c r="A68" s="581"/>
      <c r="B68" s="582"/>
      <c r="C68" s="338" t="s">
        <v>2992</v>
      </c>
      <c r="D68" s="494"/>
      <c r="E68" s="336"/>
    </row>
    <row r="69" spans="1:5" hidden="1" outlineLevel="1" x14ac:dyDescent="0.25">
      <c r="A69" s="583" t="s">
        <v>3063</v>
      </c>
      <c r="B69" s="584"/>
      <c r="C69" s="584"/>
      <c r="D69" s="584"/>
      <c r="E69" s="336"/>
    </row>
    <row r="70" spans="1:5" hidden="1" outlineLevel="1" x14ac:dyDescent="0.25">
      <c r="A70" s="574" t="s">
        <v>21</v>
      </c>
      <c r="B70" s="575"/>
      <c r="C70" s="575"/>
      <c r="D70" s="489"/>
      <c r="E70" s="336"/>
    </row>
    <row r="71" spans="1:5" hidden="1" outlineLevel="1" x14ac:dyDescent="0.25">
      <c r="A71" s="574" t="s">
        <v>3065</v>
      </c>
      <c r="B71" s="576"/>
      <c r="C71" s="5" t="s">
        <v>3064</v>
      </c>
      <c r="D71" s="490"/>
      <c r="E71" s="336"/>
    </row>
    <row r="72" spans="1:5" hidden="1" outlineLevel="1" x14ac:dyDescent="0.25">
      <c r="A72" s="577"/>
      <c r="B72" s="576"/>
      <c r="C72" s="5" t="s">
        <v>19</v>
      </c>
      <c r="D72" s="490"/>
      <c r="E72" s="336"/>
    </row>
    <row r="73" spans="1:5" hidden="1" outlineLevel="1" x14ac:dyDescent="0.25">
      <c r="A73" s="577"/>
      <c r="B73" s="576"/>
      <c r="C73" s="5" t="s">
        <v>2992</v>
      </c>
      <c r="D73" s="490"/>
      <c r="E73" s="336"/>
    </row>
    <row r="74" spans="1:5" ht="15.75" hidden="1" outlineLevel="1" thickBot="1" x14ac:dyDescent="0.3">
      <c r="A74" s="253"/>
      <c r="B74" s="254"/>
      <c r="C74" s="254"/>
      <c r="D74" s="110"/>
      <c r="E74" s="337"/>
    </row>
    <row r="75" spans="1:5" ht="15.75" collapsed="1" thickBot="1" x14ac:dyDescent="0.3">
      <c r="A75" s="566"/>
      <c r="B75" s="567"/>
      <c r="C75" s="567"/>
      <c r="D75" s="567"/>
      <c r="E75" s="568"/>
    </row>
    <row r="76" spans="1:5" ht="15" customHeight="1" outlineLevel="1" x14ac:dyDescent="0.25">
      <c r="A76" s="569" t="s">
        <v>2975</v>
      </c>
      <c r="B76" s="570"/>
      <c r="C76" s="570"/>
      <c r="D76" s="571"/>
      <c r="E76" s="572" t="s">
        <v>3061</v>
      </c>
    </row>
    <row r="77" spans="1:5" ht="15" customHeight="1" outlineLevel="1" x14ac:dyDescent="0.25">
      <c r="A77" s="585" t="s">
        <v>21</v>
      </c>
      <c r="B77" s="586"/>
      <c r="C77" s="587"/>
      <c r="D77" s="490" t="s">
        <v>3255</v>
      </c>
      <c r="E77" s="573"/>
    </row>
    <row r="78" spans="1:5" ht="15" customHeight="1" outlineLevel="1" x14ac:dyDescent="0.25">
      <c r="A78" s="588" t="s">
        <v>20</v>
      </c>
      <c r="B78" s="589"/>
      <c r="C78" s="5" t="s">
        <v>19</v>
      </c>
      <c r="D78" s="490" t="s">
        <v>3256</v>
      </c>
      <c r="E78" s="573"/>
    </row>
    <row r="79" spans="1:5" outlineLevel="1" x14ac:dyDescent="0.25">
      <c r="A79" s="590"/>
      <c r="B79" s="591"/>
      <c r="C79" s="5" t="s">
        <v>18</v>
      </c>
      <c r="D79" s="490" t="s">
        <v>3267</v>
      </c>
      <c r="E79" s="573"/>
    </row>
    <row r="80" spans="1:5" outlineLevel="1" x14ac:dyDescent="0.25">
      <c r="A80" s="592"/>
      <c r="B80" s="593"/>
      <c r="C80" s="4" t="s">
        <v>17</v>
      </c>
      <c r="D80" s="491">
        <v>43542</v>
      </c>
      <c r="E80" s="573"/>
    </row>
    <row r="81" spans="1:5" ht="15" customHeight="1" outlineLevel="1" x14ac:dyDescent="0.25">
      <c r="A81" s="578" t="s">
        <v>16</v>
      </c>
      <c r="B81" s="579"/>
      <c r="C81" s="579"/>
      <c r="D81" s="580"/>
      <c r="E81" s="573"/>
    </row>
    <row r="82" spans="1:5" outlineLevel="1" x14ac:dyDescent="0.25">
      <c r="A82" s="477" t="s">
        <v>3258</v>
      </c>
      <c r="B82" s="478"/>
      <c r="C82" s="67"/>
      <c r="D82" s="478"/>
      <c r="E82" s="573"/>
    </row>
    <row r="83" spans="1:5" ht="15" customHeight="1" outlineLevel="2" x14ac:dyDescent="0.25">
      <c r="A83" s="442" t="s">
        <v>3259</v>
      </c>
      <c r="B83" s="476"/>
      <c r="C83" s="252"/>
      <c r="D83" s="476"/>
      <c r="E83" s="573"/>
    </row>
    <row r="84" spans="1:5" ht="15" customHeight="1" outlineLevel="2" x14ac:dyDescent="0.25">
      <c r="A84" s="479" t="s">
        <v>3260</v>
      </c>
      <c r="B84" s="110"/>
      <c r="C84" s="254"/>
      <c r="D84" s="110"/>
      <c r="E84" s="573"/>
    </row>
    <row r="85" spans="1:5" ht="15" customHeight="1" outlineLevel="2" x14ac:dyDescent="0.25">
      <c r="A85" s="479" t="s">
        <v>3261</v>
      </c>
      <c r="B85" s="110"/>
      <c r="C85" s="254"/>
      <c r="D85" s="110"/>
      <c r="E85" s="573"/>
    </row>
    <row r="86" spans="1:5" ht="15" customHeight="1" outlineLevel="2" thickBot="1" x14ac:dyDescent="0.3">
      <c r="A86" s="253"/>
      <c r="B86" s="254"/>
      <c r="C86" s="254"/>
      <c r="D86" s="110"/>
      <c r="E86" s="573"/>
    </row>
    <row r="87" spans="1:5" ht="15" customHeight="1" outlineLevel="2" x14ac:dyDescent="0.25">
      <c r="A87" s="569" t="s">
        <v>2975</v>
      </c>
      <c r="B87" s="570"/>
      <c r="C87" s="570"/>
      <c r="D87" s="571"/>
      <c r="E87" s="573"/>
    </row>
    <row r="88" spans="1:5" ht="15" customHeight="1" outlineLevel="2" x14ac:dyDescent="0.25">
      <c r="A88" s="585" t="s">
        <v>21</v>
      </c>
      <c r="B88" s="586"/>
      <c r="C88" s="587"/>
      <c r="D88" s="490" t="s">
        <v>3266</v>
      </c>
      <c r="E88" s="573"/>
    </row>
    <row r="89" spans="1:5" ht="12.75" customHeight="1" outlineLevel="2" x14ac:dyDescent="0.25">
      <c r="A89" s="588" t="s">
        <v>20</v>
      </c>
      <c r="B89" s="589"/>
      <c r="C89" s="5" t="s">
        <v>19</v>
      </c>
      <c r="D89" s="490" t="s">
        <v>3256</v>
      </c>
      <c r="E89" s="573"/>
    </row>
    <row r="90" spans="1:5" ht="15" customHeight="1" outlineLevel="2" x14ac:dyDescent="0.25">
      <c r="A90" s="590"/>
      <c r="B90" s="591"/>
      <c r="C90" s="5" t="s">
        <v>18</v>
      </c>
      <c r="D90" s="490" t="s">
        <v>3257</v>
      </c>
      <c r="E90" s="573"/>
    </row>
    <row r="91" spans="1:5" ht="15" customHeight="1" outlineLevel="2" x14ac:dyDescent="0.25">
      <c r="A91" s="592"/>
      <c r="B91" s="593"/>
      <c r="C91" s="4" t="s">
        <v>17</v>
      </c>
      <c r="D91" s="491">
        <v>43542</v>
      </c>
      <c r="E91" s="573"/>
    </row>
    <row r="92" spans="1:5" ht="15" customHeight="1" outlineLevel="2" x14ac:dyDescent="0.25">
      <c r="A92" s="578" t="s">
        <v>16</v>
      </c>
      <c r="B92" s="579"/>
      <c r="C92" s="579"/>
      <c r="D92" s="580"/>
      <c r="E92" s="573"/>
    </row>
    <row r="93" spans="1:5" ht="15" customHeight="1" outlineLevel="2" x14ac:dyDescent="0.25">
      <c r="A93" s="253"/>
      <c r="B93" s="254"/>
      <c r="C93" s="254"/>
      <c r="D93" s="110"/>
      <c r="E93" s="573"/>
    </row>
    <row r="94" spans="1:5" ht="15" customHeight="1" outlineLevel="2" x14ac:dyDescent="0.25">
      <c r="A94" s="253" t="s">
        <v>3269</v>
      </c>
      <c r="B94" s="254"/>
      <c r="C94" s="254"/>
      <c r="D94" s="110"/>
      <c r="E94" s="573"/>
    </row>
    <row r="95" spans="1:5" ht="15" customHeight="1" outlineLevel="2" x14ac:dyDescent="0.25">
      <c r="A95" s="253" t="s">
        <v>3270</v>
      </c>
      <c r="B95" s="254"/>
      <c r="C95" s="254"/>
      <c r="D95" s="110"/>
      <c r="E95" s="573"/>
    </row>
    <row r="96" spans="1:5" ht="15" customHeight="1" outlineLevel="2" x14ac:dyDescent="0.25">
      <c r="A96" s="253" t="s">
        <v>3271</v>
      </c>
      <c r="B96" s="254"/>
      <c r="C96" s="254"/>
      <c r="D96" s="110"/>
      <c r="E96" s="573"/>
    </row>
    <row r="97" spans="1:5" ht="15" customHeight="1" outlineLevel="2" x14ac:dyDescent="0.25">
      <c r="A97" s="255" t="s">
        <v>3272</v>
      </c>
      <c r="B97" s="256"/>
      <c r="C97" s="256"/>
      <c r="D97" s="492"/>
      <c r="E97" s="573"/>
    </row>
    <row r="98" spans="1:5" ht="15" customHeight="1" outlineLevel="2" x14ac:dyDescent="0.25">
      <c r="A98" s="255"/>
      <c r="B98" s="256"/>
      <c r="C98" s="256"/>
      <c r="D98" s="492"/>
      <c r="E98" s="573"/>
    </row>
    <row r="99" spans="1:5" ht="15" customHeight="1" outlineLevel="1" x14ac:dyDescent="0.25">
      <c r="A99" s="578" t="s">
        <v>3063</v>
      </c>
      <c r="B99" s="579"/>
      <c r="C99" s="579"/>
      <c r="D99" s="580"/>
      <c r="E99" s="573"/>
    </row>
    <row r="100" spans="1:5" ht="15" customHeight="1" outlineLevel="1" x14ac:dyDescent="0.25">
      <c r="A100" s="585" t="s">
        <v>21</v>
      </c>
      <c r="B100" s="586"/>
      <c r="C100" s="587"/>
      <c r="D100" s="490" t="s">
        <v>3255</v>
      </c>
      <c r="E100" s="573"/>
    </row>
    <row r="101" spans="1:5" ht="15" customHeight="1" outlineLevel="1" x14ac:dyDescent="0.25">
      <c r="A101" s="588" t="s">
        <v>3268</v>
      </c>
      <c r="B101" s="589"/>
      <c r="C101" s="5" t="s">
        <v>3064</v>
      </c>
      <c r="D101" s="495" t="s">
        <v>3262</v>
      </c>
      <c r="E101" s="573"/>
    </row>
    <row r="102" spans="1:5" ht="15" customHeight="1" outlineLevel="1" x14ac:dyDescent="0.25">
      <c r="A102" s="590"/>
      <c r="B102" s="591"/>
      <c r="C102" s="5" t="s">
        <v>19</v>
      </c>
      <c r="D102" s="490" t="s">
        <v>3280</v>
      </c>
      <c r="E102" s="573"/>
    </row>
    <row r="103" spans="1:5" ht="15" customHeight="1" outlineLevel="1" x14ac:dyDescent="0.25">
      <c r="A103" s="592"/>
      <c r="B103" s="593"/>
      <c r="C103" s="5" t="s">
        <v>2992</v>
      </c>
      <c r="D103" s="490" t="s">
        <v>3257</v>
      </c>
      <c r="E103" s="573"/>
    </row>
    <row r="104" spans="1:5" hidden="1" outlineLevel="2" x14ac:dyDescent="0.25">
      <c r="A104" s="597" t="s">
        <v>3063</v>
      </c>
      <c r="B104" s="598"/>
      <c r="C104" s="598"/>
      <c r="D104" s="584"/>
      <c r="E104" s="336"/>
    </row>
    <row r="105" spans="1:5" hidden="1" outlineLevel="2" x14ac:dyDescent="0.25">
      <c r="A105" s="574" t="s">
        <v>21</v>
      </c>
      <c r="B105" s="575"/>
      <c r="C105" s="575"/>
      <c r="D105" s="489"/>
      <c r="E105" s="336"/>
    </row>
    <row r="106" spans="1:5" hidden="1" outlineLevel="2" x14ac:dyDescent="0.25">
      <c r="A106" s="574" t="s">
        <v>3065</v>
      </c>
      <c r="B106" s="576"/>
      <c r="C106" s="5" t="s">
        <v>3064</v>
      </c>
      <c r="D106" s="490"/>
      <c r="E106" s="336"/>
    </row>
    <row r="107" spans="1:5" hidden="1" outlineLevel="2" x14ac:dyDescent="0.25">
      <c r="A107" s="577"/>
      <c r="B107" s="576"/>
      <c r="C107" s="5" t="s">
        <v>19</v>
      </c>
      <c r="D107" s="490"/>
      <c r="E107" s="336"/>
    </row>
    <row r="108" spans="1:5" ht="15.75" hidden="1" outlineLevel="2" thickBot="1" x14ac:dyDescent="0.3">
      <c r="A108" s="581"/>
      <c r="B108" s="582"/>
      <c r="C108" s="316" t="s">
        <v>2992</v>
      </c>
      <c r="D108" s="494"/>
      <c r="E108" s="336"/>
    </row>
    <row r="109" spans="1:5" hidden="1" outlineLevel="2" x14ac:dyDescent="0.25">
      <c r="A109" s="583" t="s">
        <v>3063</v>
      </c>
      <c r="B109" s="584"/>
      <c r="C109" s="584"/>
      <c r="D109" s="584"/>
      <c r="E109" s="336"/>
    </row>
    <row r="110" spans="1:5" hidden="1" outlineLevel="2" x14ac:dyDescent="0.25">
      <c r="A110" s="574" t="s">
        <v>21</v>
      </c>
      <c r="B110" s="575"/>
      <c r="C110" s="575"/>
      <c r="D110" s="489"/>
      <c r="E110" s="336"/>
    </row>
    <row r="111" spans="1:5" hidden="1" outlineLevel="2" x14ac:dyDescent="0.25">
      <c r="A111" s="574" t="s">
        <v>3065</v>
      </c>
      <c r="B111" s="576"/>
      <c r="C111" s="5" t="s">
        <v>3064</v>
      </c>
      <c r="D111" s="490"/>
      <c r="E111" s="336"/>
    </row>
    <row r="112" spans="1:5" hidden="1" outlineLevel="2" x14ac:dyDescent="0.25">
      <c r="A112" s="577"/>
      <c r="B112" s="576"/>
      <c r="C112" s="5" t="s">
        <v>19</v>
      </c>
      <c r="D112" s="490"/>
      <c r="E112" s="336"/>
    </row>
    <row r="113" spans="1:5" hidden="1" outlineLevel="2" x14ac:dyDescent="0.25">
      <c r="A113" s="577"/>
      <c r="B113" s="576"/>
      <c r="C113" s="5" t="s">
        <v>2992</v>
      </c>
      <c r="D113" s="490"/>
      <c r="E113" s="336"/>
    </row>
    <row r="114" spans="1:5" ht="15.75" hidden="1" outlineLevel="2" thickBot="1" x14ac:dyDescent="0.3">
      <c r="A114" s="253"/>
      <c r="B114" s="254"/>
      <c r="C114" s="254"/>
      <c r="D114" s="110"/>
      <c r="E114" s="337"/>
    </row>
    <row r="115" spans="1:5" ht="15.75" hidden="1" outlineLevel="1" thickBot="1" x14ac:dyDescent="0.3">
      <c r="A115" s="566"/>
      <c r="B115" s="567"/>
      <c r="C115" s="567"/>
      <c r="D115" s="567"/>
      <c r="E115" s="568"/>
    </row>
    <row r="116" spans="1:5" ht="15" hidden="1" customHeight="1" outlineLevel="1" x14ac:dyDescent="0.25">
      <c r="A116" s="569" t="s">
        <v>2975</v>
      </c>
      <c r="B116" s="570"/>
      <c r="C116" s="570"/>
      <c r="D116" s="571"/>
      <c r="E116" s="572" t="s">
        <v>3061</v>
      </c>
    </row>
    <row r="117" spans="1:5" hidden="1" outlineLevel="1" x14ac:dyDescent="0.25">
      <c r="A117" s="574" t="s">
        <v>21</v>
      </c>
      <c r="B117" s="575"/>
      <c r="C117" s="575"/>
      <c r="D117" s="489"/>
      <c r="E117" s="573"/>
    </row>
    <row r="118" spans="1:5" hidden="1" outlineLevel="1" x14ac:dyDescent="0.25">
      <c r="A118" s="574" t="s">
        <v>20</v>
      </c>
      <c r="B118" s="576"/>
      <c r="C118" s="5" t="s">
        <v>19</v>
      </c>
      <c r="D118" s="490"/>
      <c r="E118" s="573"/>
    </row>
    <row r="119" spans="1:5" hidden="1" outlineLevel="1" x14ac:dyDescent="0.25">
      <c r="A119" s="577"/>
      <c r="B119" s="576"/>
      <c r="C119" s="5" t="s">
        <v>18</v>
      </c>
      <c r="D119" s="490"/>
      <c r="E119" s="573"/>
    </row>
    <row r="120" spans="1:5" hidden="1" outlineLevel="1" x14ac:dyDescent="0.25">
      <c r="A120" s="577"/>
      <c r="B120" s="576"/>
      <c r="C120" s="4" t="s">
        <v>17</v>
      </c>
      <c r="D120" s="490"/>
      <c r="E120" s="573"/>
    </row>
    <row r="121" spans="1:5" ht="15" hidden="1" customHeight="1" outlineLevel="1" x14ac:dyDescent="0.25">
      <c r="A121" s="578" t="s">
        <v>16</v>
      </c>
      <c r="B121" s="579"/>
      <c r="C121" s="579"/>
      <c r="D121" s="580"/>
      <c r="E121" s="573"/>
    </row>
    <row r="122" spans="1:5" hidden="1" outlineLevel="1" x14ac:dyDescent="0.25">
      <c r="A122" s="257"/>
      <c r="B122" s="67"/>
      <c r="C122" s="67"/>
      <c r="D122" s="478"/>
      <c r="E122" s="573"/>
    </row>
    <row r="123" spans="1:5" ht="15" hidden="1" customHeight="1" outlineLevel="2" x14ac:dyDescent="0.25">
      <c r="A123" s="251"/>
      <c r="B123" s="252"/>
      <c r="C123" s="252"/>
      <c r="D123" s="476"/>
      <c r="E123" s="573"/>
    </row>
    <row r="124" spans="1:5" ht="15" hidden="1" customHeight="1" outlineLevel="2" x14ac:dyDescent="0.25">
      <c r="A124" s="253"/>
      <c r="B124" s="254"/>
      <c r="C124" s="254"/>
      <c r="D124" s="110"/>
      <c r="E124" s="573"/>
    </row>
    <row r="125" spans="1:5" ht="15" hidden="1" customHeight="1" outlineLevel="2" x14ac:dyDescent="0.25">
      <c r="A125" s="253"/>
      <c r="B125" s="254"/>
      <c r="C125" s="254"/>
      <c r="D125" s="110"/>
      <c r="E125" s="573"/>
    </row>
    <row r="126" spans="1:5" ht="15" hidden="1" customHeight="1" outlineLevel="2" x14ac:dyDescent="0.25">
      <c r="A126" s="253"/>
      <c r="B126" s="254"/>
      <c r="C126" s="254"/>
      <c r="D126" s="110"/>
      <c r="E126" s="573"/>
    </row>
    <row r="127" spans="1:5" ht="15" hidden="1" customHeight="1" outlineLevel="2" x14ac:dyDescent="0.25">
      <c r="A127" s="253"/>
      <c r="B127" s="254"/>
      <c r="C127" s="254"/>
      <c r="D127" s="110"/>
      <c r="E127" s="573"/>
    </row>
    <row r="128" spans="1:5" ht="15" hidden="1" customHeight="1" outlineLevel="2" x14ac:dyDescent="0.25">
      <c r="A128" s="253"/>
      <c r="B128" s="254"/>
      <c r="C128" s="254"/>
      <c r="D128" s="110"/>
      <c r="E128" s="573"/>
    </row>
    <row r="129" spans="1:5" ht="15" hidden="1" customHeight="1" outlineLevel="2" x14ac:dyDescent="0.25">
      <c r="A129" s="253"/>
      <c r="B129" s="254"/>
      <c r="C129" s="254"/>
      <c r="D129" s="110"/>
      <c r="E129" s="573"/>
    </row>
    <row r="130" spans="1:5" ht="15" hidden="1" customHeight="1" outlineLevel="2" x14ac:dyDescent="0.25">
      <c r="A130" s="253"/>
      <c r="B130" s="254"/>
      <c r="C130" s="254"/>
      <c r="D130" s="110"/>
      <c r="E130" s="573"/>
    </row>
    <row r="131" spans="1:5" ht="15" hidden="1" customHeight="1" outlineLevel="2" x14ac:dyDescent="0.25">
      <c r="A131" s="253"/>
      <c r="B131" s="254"/>
      <c r="C131" s="254"/>
      <c r="D131" s="110"/>
      <c r="E131" s="573"/>
    </row>
    <row r="132" spans="1:5" ht="15" hidden="1" customHeight="1" outlineLevel="2" x14ac:dyDescent="0.25">
      <c r="A132" s="253"/>
      <c r="B132" s="254"/>
      <c r="C132" s="254"/>
      <c r="D132" s="110"/>
      <c r="E132" s="573"/>
    </row>
    <row r="133" spans="1:5" ht="15" hidden="1" customHeight="1" outlineLevel="2" x14ac:dyDescent="0.25">
      <c r="A133" s="253"/>
      <c r="B133" s="254"/>
      <c r="C133" s="254"/>
      <c r="D133" s="110"/>
      <c r="E133" s="573"/>
    </row>
    <row r="134" spans="1:5" ht="15" hidden="1" customHeight="1" outlineLevel="2" x14ac:dyDescent="0.25">
      <c r="A134" s="253"/>
      <c r="B134" s="254"/>
      <c r="C134" s="254"/>
      <c r="D134" s="110"/>
      <c r="E134" s="573"/>
    </row>
    <row r="135" spans="1:5" ht="15" hidden="1" customHeight="1" outlineLevel="2" x14ac:dyDescent="0.25">
      <c r="A135" s="253"/>
      <c r="B135" s="254"/>
      <c r="C135" s="254"/>
      <c r="D135" s="110"/>
      <c r="E135" s="573"/>
    </row>
    <row r="136" spans="1:5" ht="15" hidden="1" customHeight="1" outlineLevel="2" x14ac:dyDescent="0.25">
      <c r="A136" s="253"/>
      <c r="B136" s="254"/>
      <c r="C136" s="254"/>
      <c r="D136" s="110"/>
      <c r="E136" s="573"/>
    </row>
    <row r="137" spans="1:5" ht="15" hidden="1" customHeight="1" outlineLevel="2" x14ac:dyDescent="0.25">
      <c r="A137" s="255"/>
      <c r="B137" s="256"/>
      <c r="C137" s="256"/>
      <c r="D137" s="492"/>
      <c r="E137" s="573"/>
    </row>
    <row r="138" spans="1:5" ht="15" hidden="1" customHeight="1" outlineLevel="1" x14ac:dyDescent="0.25">
      <c r="A138" s="578" t="s">
        <v>3063</v>
      </c>
      <c r="B138" s="579"/>
      <c r="C138" s="579"/>
      <c r="D138" s="580"/>
      <c r="E138" s="573"/>
    </row>
    <row r="139" spans="1:5" ht="15" hidden="1" customHeight="1" outlineLevel="1" x14ac:dyDescent="0.25">
      <c r="A139" s="574" t="s">
        <v>21</v>
      </c>
      <c r="B139" s="575"/>
      <c r="C139" s="575"/>
      <c r="D139" s="489"/>
      <c r="E139" s="573"/>
    </row>
    <row r="140" spans="1:5" ht="15" hidden="1" customHeight="1" outlineLevel="1" x14ac:dyDescent="0.25">
      <c r="A140" s="574" t="s">
        <v>3065</v>
      </c>
      <c r="B140" s="576"/>
      <c r="C140" s="5" t="s">
        <v>3064</v>
      </c>
      <c r="D140" s="490"/>
      <c r="E140" s="573"/>
    </row>
    <row r="141" spans="1:5" ht="15" hidden="1" customHeight="1" outlineLevel="1" x14ac:dyDescent="0.25">
      <c r="A141" s="577"/>
      <c r="B141" s="576"/>
      <c r="C141" s="5" t="s">
        <v>19</v>
      </c>
      <c r="D141" s="490"/>
      <c r="E141" s="573"/>
    </row>
    <row r="142" spans="1:5" ht="15" hidden="1" customHeight="1" outlineLevel="1" x14ac:dyDescent="0.25">
      <c r="A142" s="577"/>
      <c r="B142" s="576"/>
      <c r="C142" s="5" t="s">
        <v>2992</v>
      </c>
      <c r="D142" s="490"/>
      <c r="E142" s="573"/>
    </row>
    <row r="143" spans="1:5" ht="15" hidden="1" customHeight="1" outlineLevel="1" thickBot="1" x14ac:dyDescent="0.3">
      <c r="A143" s="295"/>
      <c r="B143" s="296"/>
      <c r="C143" s="296"/>
      <c r="D143" s="493"/>
      <c r="E143" s="573"/>
    </row>
    <row r="144" spans="1:5" hidden="1" outlineLevel="2" x14ac:dyDescent="0.25">
      <c r="A144" s="578" t="s">
        <v>3063</v>
      </c>
      <c r="B144" s="579"/>
      <c r="C144" s="579"/>
      <c r="D144" s="579"/>
      <c r="E144" s="336"/>
    </row>
    <row r="145" spans="1:5" hidden="1" outlineLevel="2" x14ac:dyDescent="0.25">
      <c r="A145" s="574" t="s">
        <v>21</v>
      </c>
      <c r="B145" s="575"/>
      <c r="C145" s="575"/>
      <c r="D145" s="489"/>
      <c r="E145" s="336"/>
    </row>
    <row r="146" spans="1:5" hidden="1" outlineLevel="2" x14ac:dyDescent="0.25">
      <c r="A146" s="574" t="s">
        <v>3065</v>
      </c>
      <c r="B146" s="576"/>
      <c r="C146" s="5" t="s">
        <v>3064</v>
      </c>
      <c r="D146" s="490"/>
      <c r="E146" s="336"/>
    </row>
    <row r="147" spans="1:5" hidden="1" outlineLevel="2" x14ac:dyDescent="0.25">
      <c r="A147" s="577"/>
      <c r="B147" s="576"/>
      <c r="C147" s="5" t="s">
        <v>19</v>
      </c>
      <c r="D147" s="490"/>
      <c r="E147" s="336"/>
    </row>
    <row r="148" spans="1:5" ht="15.75" hidden="1" outlineLevel="2" thickBot="1" x14ac:dyDescent="0.3">
      <c r="A148" s="581"/>
      <c r="B148" s="582"/>
      <c r="C148" s="316" t="s">
        <v>2992</v>
      </c>
      <c r="D148" s="494"/>
      <c r="E148" s="336"/>
    </row>
    <row r="149" spans="1:5" hidden="1" outlineLevel="2" x14ac:dyDescent="0.25">
      <c r="A149" s="583" t="s">
        <v>3063</v>
      </c>
      <c r="B149" s="584"/>
      <c r="C149" s="584"/>
      <c r="D149" s="584"/>
      <c r="E149" s="336"/>
    </row>
    <row r="150" spans="1:5" hidden="1" outlineLevel="2" x14ac:dyDescent="0.25">
      <c r="A150" s="574" t="s">
        <v>21</v>
      </c>
      <c r="B150" s="575"/>
      <c r="C150" s="575"/>
      <c r="D150" s="489"/>
      <c r="E150" s="336"/>
    </row>
    <row r="151" spans="1:5" hidden="1" outlineLevel="2" x14ac:dyDescent="0.25">
      <c r="A151" s="574" t="s">
        <v>3065</v>
      </c>
      <c r="B151" s="576"/>
      <c r="C151" s="5" t="s">
        <v>3064</v>
      </c>
      <c r="D151" s="490"/>
      <c r="E151" s="336"/>
    </row>
    <row r="152" spans="1:5" hidden="1" outlineLevel="2" x14ac:dyDescent="0.25">
      <c r="A152" s="577"/>
      <c r="B152" s="576"/>
      <c r="C152" s="5" t="s">
        <v>19</v>
      </c>
      <c r="D152" s="490"/>
      <c r="E152" s="336"/>
    </row>
    <row r="153" spans="1:5" ht="15.75" hidden="1" outlineLevel="2" thickBot="1" x14ac:dyDescent="0.3">
      <c r="A153" s="581"/>
      <c r="B153" s="582"/>
      <c r="C153" s="316" t="s">
        <v>2992</v>
      </c>
      <c r="D153" s="494"/>
      <c r="E153" s="336"/>
    </row>
    <row r="154" spans="1:5" hidden="1" outlineLevel="2" x14ac:dyDescent="0.25">
      <c r="A154" s="583" t="s">
        <v>3063</v>
      </c>
      <c r="B154" s="584"/>
      <c r="C154" s="584"/>
      <c r="D154" s="584"/>
      <c r="E154" s="336"/>
    </row>
    <row r="155" spans="1:5" hidden="1" outlineLevel="2" x14ac:dyDescent="0.25">
      <c r="A155" s="574" t="s">
        <v>21</v>
      </c>
      <c r="B155" s="575"/>
      <c r="C155" s="575"/>
      <c r="D155" s="489"/>
      <c r="E155" s="336"/>
    </row>
    <row r="156" spans="1:5" hidden="1" outlineLevel="2" x14ac:dyDescent="0.25">
      <c r="A156" s="574" t="s">
        <v>3065</v>
      </c>
      <c r="B156" s="576"/>
      <c r="C156" s="5" t="s">
        <v>3064</v>
      </c>
      <c r="D156" s="490"/>
      <c r="E156" s="336"/>
    </row>
    <row r="157" spans="1:5" hidden="1" outlineLevel="2" x14ac:dyDescent="0.25">
      <c r="A157" s="577"/>
      <c r="B157" s="576"/>
      <c r="C157" s="5" t="s">
        <v>19</v>
      </c>
      <c r="D157" s="490"/>
      <c r="E157" s="336"/>
    </row>
    <row r="158" spans="1:5" hidden="1" outlineLevel="2" x14ac:dyDescent="0.25">
      <c r="A158" s="577"/>
      <c r="B158" s="576"/>
      <c r="C158" s="5" t="s">
        <v>2992</v>
      </c>
      <c r="D158" s="490"/>
      <c r="E158" s="336"/>
    </row>
    <row r="159" spans="1:5" ht="15.75" hidden="1" outlineLevel="2" thickBot="1" x14ac:dyDescent="0.3">
      <c r="A159" s="253"/>
      <c r="B159" s="254"/>
      <c r="C159" s="254"/>
      <c r="D159" s="110"/>
      <c r="E159" s="337"/>
    </row>
    <row r="160" spans="1:5" ht="15.75" hidden="1" outlineLevel="1" thickBot="1" x14ac:dyDescent="0.3">
      <c r="A160" s="566"/>
      <c r="B160" s="567"/>
      <c r="C160" s="567"/>
      <c r="D160" s="567"/>
      <c r="E160" s="568"/>
    </row>
    <row r="161" spans="1:5" ht="15" hidden="1" customHeight="1" outlineLevel="1" x14ac:dyDescent="0.25">
      <c r="A161" s="569" t="s">
        <v>2975</v>
      </c>
      <c r="B161" s="570"/>
      <c r="C161" s="570"/>
      <c r="D161" s="571"/>
      <c r="E161" s="572" t="s">
        <v>3061</v>
      </c>
    </row>
    <row r="162" spans="1:5" hidden="1" outlineLevel="1" x14ac:dyDescent="0.25">
      <c r="A162" s="574" t="s">
        <v>21</v>
      </c>
      <c r="B162" s="575"/>
      <c r="C162" s="575"/>
      <c r="D162" s="489"/>
      <c r="E162" s="573"/>
    </row>
    <row r="163" spans="1:5" hidden="1" outlineLevel="1" x14ac:dyDescent="0.25">
      <c r="A163" s="574" t="s">
        <v>20</v>
      </c>
      <c r="B163" s="576"/>
      <c r="C163" s="5" t="s">
        <v>19</v>
      </c>
      <c r="D163" s="490"/>
      <c r="E163" s="573"/>
    </row>
    <row r="164" spans="1:5" hidden="1" outlineLevel="1" x14ac:dyDescent="0.25">
      <c r="A164" s="577"/>
      <c r="B164" s="576"/>
      <c r="C164" s="5" t="s">
        <v>18</v>
      </c>
      <c r="D164" s="490"/>
      <c r="E164" s="573"/>
    </row>
    <row r="165" spans="1:5" hidden="1" outlineLevel="1" x14ac:dyDescent="0.25">
      <c r="A165" s="577"/>
      <c r="B165" s="576"/>
      <c r="C165" s="4" t="s">
        <v>17</v>
      </c>
      <c r="D165" s="490"/>
      <c r="E165" s="573"/>
    </row>
    <row r="166" spans="1:5" ht="15" hidden="1" customHeight="1" outlineLevel="1" x14ac:dyDescent="0.25">
      <c r="A166" s="578" t="s">
        <v>16</v>
      </c>
      <c r="B166" s="579"/>
      <c r="C166" s="579"/>
      <c r="D166" s="580"/>
      <c r="E166" s="573"/>
    </row>
    <row r="167" spans="1:5" hidden="1" outlineLevel="1" x14ac:dyDescent="0.25">
      <c r="A167" s="257"/>
      <c r="B167" s="67"/>
      <c r="C167" s="67"/>
      <c r="D167" s="478"/>
      <c r="E167" s="573"/>
    </row>
    <row r="168" spans="1:5" ht="15" hidden="1" customHeight="1" outlineLevel="2" x14ac:dyDescent="0.25">
      <c r="A168" s="251"/>
      <c r="B168" s="252"/>
      <c r="C168" s="252"/>
      <c r="D168" s="476"/>
      <c r="E168" s="573"/>
    </row>
    <row r="169" spans="1:5" ht="15" hidden="1" customHeight="1" outlineLevel="2" x14ac:dyDescent="0.25">
      <c r="A169" s="253"/>
      <c r="B169" s="254"/>
      <c r="C169" s="254"/>
      <c r="D169" s="110"/>
      <c r="E169" s="573"/>
    </row>
    <row r="170" spans="1:5" ht="15" hidden="1" customHeight="1" outlineLevel="2" x14ac:dyDescent="0.25">
      <c r="A170" s="253"/>
      <c r="B170" s="254"/>
      <c r="C170" s="254"/>
      <c r="D170" s="110"/>
      <c r="E170" s="573"/>
    </row>
    <row r="171" spans="1:5" ht="15" hidden="1" customHeight="1" outlineLevel="2" x14ac:dyDescent="0.25">
      <c r="A171" s="253"/>
      <c r="B171" s="254"/>
      <c r="C171" s="254"/>
      <c r="D171" s="110"/>
      <c r="E171" s="573"/>
    </row>
    <row r="172" spans="1:5" ht="15" hidden="1" customHeight="1" outlineLevel="2" x14ac:dyDescent="0.25">
      <c r="A172" s="253"/>
      <c r="B172" s="254"/>
      <c r="C172" s="254"/>
      <c r="D172" s="110"/>
      <c r="E172" s="573"/>
    </row>
    <row r="173" spans="1:5" ht="15" hidden="1" customHeight="1" outlineLevel="2" x14ac:dyDescent="0.25">
      <c r="A173" s="253"/>
      <c r="B173" s="254"/>
      <c r="C173" s="254"/>
      <c r="D173" s="110"/>
      <c r="E173" s="573"/>
    </row>
    <row r="174" spans="1:5" ht="15" hidden="1" customHeight="1" outlineLevel="2" x14ac:dyDescent="0.25">
      <c r="A174" s="253"/>
      <c r="B174" s="254"/>
      <c r="C174" s="254"/>
      <c r="D174" s="110"/>
      <c r="E174" s="573"/>
    </row>
    <row r="175" spans="1:5" ht="15" hidden="1" customHeight="1" outlineLevel="2" x14ac:dyDescent="0.25">
      <c r="A175" s="253"/>
      <c r="B175" s="254"/>
      <c r="C175" s="254"/>
      <c r="D175" s="110"/>
      <c r="E175" s="573"/>
    </row>
    <row r="176" spans="1:5" ht="15" hidden="1" customHeight="1" outlineLevel="2" x14ac:dyDescent="0.25">
      <c r="A176" s="253"/>
      <c r="B176" s="254"/>
      <c r="C176" s="254"/>
      <c r="D176" s="110"/>
      <c r="E176" s="573"/>
    </row>
    <row r="177" spans="1:5" ht="15" hidden="1" customHeight="1" outlineLevel="2" x14ac:dyDescent="0.25">
      <c r="A177" s="253"/>
      <c r="B177" s="254"/>
      <c r="C177" s="254"/>
      <c r="D177" s="110"/>
      <c r="E177" s="573"/>
    </row>
    <row r="178" spans="1:5" ht="15" hidden="1" customHeight="1" outlineLevel="2" x14ac:dyDescent="0.25">
      <c r="A178" s="253"/>
      <c r="B178" s="254"/>
      <c r="C178" s="254"/>
      <c r="D178" s="110"/>
      <c r="E178" s="573"/>
    </row>
    <row r="179" spans="1:5" ht="15" hidden="1" customHeight="1" outlineLevel="2" x14ac:dyDescent="0.25">
      <c r="A179" s="253"/>
      <c r="B179" s="254"/>
      <c r="C179" s="254"/>
      <c r="D179" s="110"/>
      <c r="E179" s="573"/>
    </row>
    <row r="180" spans="1:5" ht="15" hidden="1" customHeight="1" outlineLevel="2" x14ac:dyDescent="0.25">
      <c r="A180" s="253"/>
      <c r="B180" s="254"/>
      <c r="C180" s="254"/>
      <c r="D180" s="110"/>
      <c r="E180" s="573"/>
    </row>
    <row r="181" spans="1:5" ht="15" hidden="1" customHeight="1" outlineLevel="2" x14ac:dyDescent="0.25">
      <c r="A181" s="253"/>
      <c r="B181" s="254"/>
      <c r="C181" s="254"/>
      <c r="D181" s="110"/>
      <c r="E181" s="573"/>
    </row>
    <row r="182" spans="1:5" ht="15" hidden="1" customHeight="1" outlineLevel="2" x14ac:dyDescent="0.25">
      <c r="A182" s="255"/>
      <c r="B182" s="256"/>
      <c r="C182" s="256"/>
      <c r="D182" s="492"/>
      <c r="E182" s="573"/>
    </row>
    <row r="183" spans="1:5" ht="15" hidden="1" customHeight="1" outlineLevel="1" x14ac:dyDescent="0.25">
      <c r="A183" s="578" t="s">
        <v>3063</v>
      </c>
      <c r="B183" s="579"/>
      <c r="C183" s="579"/>
      <c r="D183" s="580"/>
      <c r="E183" s="573"/>
    </row>
    <row r="184" spans="1:5" ht="15" hidden="1" customHeight="1" outlineLevel="1" x14ac:dyDescent="0.25">
      <c r="A184" s="574" t="s">
        <v>21</v>
      </c>
      <c r="B184" s="575"/>
      <c r="C184" s="575"/>
      <c r="D184" s="489"/>
      <c r="E184" s="573"/>
    </row>
    <row r="185" spans="1:5" ht="15" hidden="1" customHeight="1" outlineLevel="1" x14ac:dyDescent="0.25">
      <c r="A185" s="574" t="s">
        <v>3065</v>
      </c>
      <c r="B185" s="576"/>
      <c r="C185" s="5" t="s">
        <v>3064</v>
      </c>
      <c r="D185" s="490"/>
      <c r="E185" s="573"/>
    </row>
    <row r="186" spans="1:5" ht="15" hidden="1" customHeight="1" outlineLevel="1" x14ac:dyDescent="0.25">
      <c r="A186" s="577"/>
      <c r="B186" s="576"/>
      <c r="C186" s="5" t="s">
        <v>19</v>
      </c>
      <c r="D186" s="490"/>
      <c r="E186" s="573"/>
    </row>
    <row r="187" spans="1:5" ht="15" hidden="1" customHeight="1" outlineLevel="1" x14ac:dyDescent="0.25">
      <c r="A187" s="577"/>
      <c r="B187" s="576"/>
      <c r="C187" s="5" t="s">
        <v>2992</v>
      </c>
      <c r="D187" s="490"/>
      <c r="E187" s="573"/>
    </row>
    <row r="188" spans="1:5" ht="15" hidden="1" customHeight="1" outlineLevel="1" thickBot="1" x14ac:dyDescent="0.3">
      <c r="A188" s="295"/>
      <c r="B188" s="296"/>
      <c r="C188" s="296"/>
      <c r="D188" s="493"/>
      <c r="E188" s="573"/>
    </row>
    <row r="189" spans="1:5" hidden="1" outlineLevel="2" x14ac:dyDescent="0.25">
      <c r="A189" s="578" t="s">
        <v>3063</v>
      </c>
      <c r="B189" s="579"/>
      <c r="C189" s="579"/>
      <c r="D189" s="579"/>
      <c r="E189" s="336"/>
    </row>
    <row r="190" spans="1:5" hidden="1" outlineLevel="2" x14ac:dyDescent="0.25">
      <c r="A190" s="574" t="s">
        <v>21</v>
      </c>
      <c r="B190" s="575"/>
      <c r="C190" s="575"/>
      <c r="D190" s="489"/>
      <c r="E190" s="336"/>
    </row>
    <row r="191" spans="1:5" hidden="1" outlineLevel="2" x14ac:dyDescent="0.25">
      <c r="A191" s="574" t="s">
        <v>3065</v>
      </c>
      <c r="B191" s="576"/>
      <c r="C191" s="5" t="s">
        <v>3064</v>
      </c>
      <c r="D191" s="490"/>
      <c r="E191" s="336"/>
    </row>
    <row r="192" spans="1:5" hidden="1" outlineLevel="2" x14ac:dyDescent="0.25">
      <c r="A192" s="577"/>
      <c r="B192" s="576"/>
      <c r="C192" s="5" t="s">
        <v>19</v>
      </c>
      <c r="D192" s="490"/>
      <c r="E192" s="336"/>
    </row>
    <row r="193" spans="1:5" ht="15.75" hidden="1" outlineLevel="2" thickBot="1" x14ac:dyDescent="0.3">
      <c r="A193" s="581"/>
      <c r="B193" s="582"/>
      <c r="C193" s="316" t="s">
        <v>2992</v>
      </c>
      <c r="D193" s="494"/>
      <c r="E193" s="336"/>
    </row>
    <row r="194" spans="1:5" hidden="1" outlineLevel="2" x14ac:dyDescent="0.25">
      <c r="A194" s="583" t="s">
        <v>3063</v>
      </c>
      <c r="B194" s="584"/>
      <c r="C194" s="584"/>
      <c r="D194" s="584"/>
      <c r="E194" s="336"/>
    </row>
    <row r="195" spans="1:5" hidden="1" outlineLevel="2" x14ac:dyDescent="0.25">
      <c r="A195" s="574" t="s">
        <v>21</v>
      </c>
      <c r="B195" s="575"/>
      <c r="C195" s="575"/>
      <c r="D195" s="489"/>
      <c r="E195" s="336"/>
    </row>
    <row r="196" spans="1:5" hidden="1" outlineLevel="2" x14ac:dyDescent="0.25">
      <c r="A196" s="574" t="s">
        <v>3065</v>
      </c>
      <c r="B196" s="576"/>
      <c r="C196" s="5" t="s">
        <v>3064</v>
      </c>
      <c r="D196" s="490"/>
      <c r="E196" s="336"/>
    </row>
    <row r="197" spans="1:5" hidden="1" outlineLevel="2" x14ac:dyDescent="0.25">
      <c r="A197" s="577"/>
      <c r="B197" s="576"/>
      <c r="C197" s="5" t="s">
        <v>19</v>
      </c>
      <c r="D197" s="490"/>
      <c r="E197" s="336"/>
    </row>
    <row r="198" spans="1:5" ht="15.75" hidden="1" outlineLevel="2" thickBot="1" x14ac:dyDescent="0.3">
      <c r="A198" s="581"/>
      <c r="B198" s="582"/>
      <c r="C198" s="316" t="s">
        <v>2992</v>
      </c>
      <c r="D198" s="494"/>
      <c r="E198" s="336"/>
    </row>
    <row r="199" spans="1:5" hidden="1" outlineLevel="2" x14ac:dyDescent="0.25">
      <c r="A199" s="583" t="s">
        <v>3063</v>
      </c>
      <c r="B199" s="584"/>
      <c r="C199" s="584"/>
      <c r="D199" s="584"/>
      <c r="E199" s="336"/>
    </row>
    <row r="200" spans="1:5" hidden="1" outlineLevel="2" x14ac:dyDescent="0.25">
      <c r="A200" s="574" t="s">
        <v>21</v>
      </c>
      <c r="B200" s="575"/>
      <c r="C200" s="575"/>
      <c r="D200" s="489"/>
      <c r="E200" s="336"/>
    </row>
    <row r="201" spans="1:5" hidden="1" outlineLevel="2" x14ac:dyDescent="0.25">
      <c r="A201" s="574" t="s">
        <v>3065</v>
      </c>
      <c r="B201" s="576"/>
      <c r="C201" s="5" t="s">
        <v>3064</v>
      </c>
      <c r="D201" s="490"/>
      <c r="E201" s="336"/>
    </row>
    <row r="202" spans="1:5" hidden="1" outlineLevel="2" x14ac:dyDescent="0.25">
      <c r="A202" s="577"/>
      <c r="B202" s="576"/>
      <c r="C202" s="5" t="s">
        <v>19</v>
      </c>
      <c r="D202" s="490"/>
      <c r="E202" s="336"/>
    </row>
    <row r="203" spans="1:5" hidden="1" outlineLevel="2" x14ac:dyDescent="0.25">
      <c r="A203" s="577"/>
      <c r="B203" s="576"/>
      <c r="C203" s="5" t="s">
        <v>2992</v>
      </c>
      <c r="D203" s="490"/>
      <c r="E203" s="336"/>
    </row>
    <row r="204" spans="1:5" ht="15.75" hidden="1" outlineLevel="2" thickBot="1" x14ac:dyDescent="0.3">
      <c r="A204" s="253"/>
      <c r="B204" s="254"/>
      <c r="C204" s="254"/>
      <c r="D204" s="110"/>
      <c r="E204" s="337"/>
    </row>
    <row r="205" spans="1:5" ht="15.75" hidden="1" outlineLevel="1" thickBot="1" x14ac:dyDescent="0.3">
      <c r="A205" s="566"/>
      <c r="B205" s="567"/>
      <c r="C205" s="567"/>
      <c r="D205" s="567"/>
      <c r="E205" s="568"/>
    </row>
    <row r="206" spans="1:5" ht="15" hidden="1" customHeight="1" outlineLevel="1" x14ac:dyDescent="0.25">
      <c r="A206" s="569" t="s">
        <v>2975</v>
      </c>
      <c r="B206" s="570"/>
      <c r="C206" s="570"/>
      <c r="D206" s="571"/>
      <c r="E206" s="572" t="s">
        <v>3061</v>
      </c>
    </row>
    <row r="207" spans="1:5" hidden="1" outlineLevel="1" x14ac:dyDescent="0.25">
      <c r="A207" s="574" t="s">
        <v>21</v>
      </c>
      <c r="B207" s="575"/>
      <c r="C207" s="575"/>
      <c r="D207" s="489"/>
      <c r="E207" s="573"/>
    </row>
    <row r="208" spans="1:5" hidden="1" outlineLevel="1" x14ac:dyDescent="0.25">
      <c r="A208" s="574" t="s">
        <v>20</v>
      </c>
      <c r="B208" s="576"/>
      <c r="C208" s="5" t="s">
        <v>19</v>
      </c>
      <c r="D208" s="490"/>
      <c r="E208" s="573"/>
    </row>
    <row r="209" spans="1:5" hidden="1" outlineLevel="1" x14ac:dyDescent="0.25">
      <c r="A209" s="577"/>
      <c r="B209" s="576"/>
      <c r="C209" s="5" t="s">
        <v>18</v>
      </c>
      <c r="D209" s="490"/>
      <c r="E209" s="573"/>
    </row>
    <row r="210" spans="1:5" hidden="1" outlineLevel="1" x14ac:dyDescent="0.25">
      <c r="A210" s="577"/>
      <c r="B210" s="576"/>
      <c r="C210" s="4" t="s">
        <v>17</v>
      </c>
      <c r="D210" s="490"/>
      <c r="E210" s="573"/>
    </row>
    <row r="211" spans="1:5" ht="15" hidden="1" customHeight="1" outlineLevel="1" x14ac:dyDescent="0.25">
      <c r="A211" s="578" t="s">
        <v>16</v>
      </c>
      <c r="B211" s="579"/>
      <c r="C211" s="579"/>
      <c r="D211" s="580"/>
      <c r="E211" s="573"/>
    </row>
    <row r="212" spans="1:5" hidden="1" outlineLevel="1" x14ac:dyDescent="0.25">
      <c r="A212" s="257"/>
      <c r="B212" s="67"/>
      <c r="C212" s="67"/>
      <c r="D212" s="478"/>
      <c r="E212" s="573"/>
    </row>
    <row r="213" spans="1:5" ht="15" hidden="1" customHeight="1" outlineLevel="2" x14ac:dyDescent="0.25">
      <c r="A213" s="251"/>
      <c r="B213" s="252"/>
      <c r="C213" s="252"/>
      <c r="D213" s="476"/>
      <c r="E213" s="573"/>
    </row>
    <row r="214" spans="1:5" ht="15" hidden="1" customHeight="1" outlineLevel="2" x14ac:dyDescent="0.25">
      <c r="A214" s="253"/>
      <c r="B214" s="254"/>
      <c r="C214" s="254"/>
      <c r="D214" s="110"/>
      <c r="E214" s="573"/>
    </row>
    <row r="215" spans="1:5" ht="15" hidden="1" customHeight="1" outlineLevel="2" x14ac:dyDescent="0.25">
      <c r="A215" s="253"/>
      <c r="B215" s="254"/>
      <c r="C215" s="254"/>
      <c r="D215" s="110"/>
      <c r="E215" s="573"/>
    </row>
    <row r="216" spans="1:5" ht="15" hidden="1" customHeight="1" outlineLevel="2" x14ac:dyDescent="0.25">
      <c r="A216" s="253"/>
      <c r="B216" s="254"/>
      <c r="C216" s="254"/>
      <c r="D216" s="110"/>
      <c r="E216" s="573"/>
    </row>
    <row r="217" spans="1:5" ht="15" hidden="1" customHeight="1" outlineLevel="2" x14ac:dyDescent="0.25">
      <c r="A217" s="253"/>
      <c r="B217" s="254"/>
      <c r="C217" s="254"/>
      <c r="D217" s="110"/>
      <c r="E217" s="573"/>
    </row>
    <row r="218" spans="1:5" ht="15" hidden="1" customHeight="1" outlineLevel="2" x14ac:dyDescent="0.25">
      <c r="A218" s="253"/>
      <c r="B218" s="254"/>
      <c r="C218" s="254"/>
      <c r="D218" s="110"/>
      <c r="E218" s="573"/>
    </row>
    <row r="219" spans="1:5" ht="15" hidden="1" customHeight="1" outlineLevel="2" x14ac:dyDescent="0.25">
      <c r="A219" s="253"/>
      <c r="B219" s="254"/>
      <c r="C219" s="254"/>
      <c r="D219" s="110"/>
      <c r="E219" s="573"/>
    </row>
    <row r="220" spans="1:5" ht="15" hidden="1" customHeight="1" outlineLevel="2" x14ac:dyDescent="0.25">
      <c r="A220" s="253"/>
      <c r="B220" s="254"/>
      <c r="C220" s="254"/>
      <c r="D220" s="110"/>
      <c r="E220" s="573"/>
    </row>
    <row r="221" spans="1:5" ht="15" hidden="1" customHeight="1" outlineLevel="2" x14ac:dyDescent="0.25">
      <c r="A221" s="253"/>
      <c r="B221" s="254"/>
      <c r="C221" s="254"/>
      <c r="D221" s="110"/>
      <c r="E221" s="573"/>
    </row>
    <row r="222" spans="1:5" ht="15" hidden="1" customHeight="1" outlineLevel="2" x14ac:dyDescent="0.25">
      <c r="A222" s="253"/>
      <c r="B222" s="254"/>
      <c r="C222" s="254"/>
      <c r="D222" s="110"/>
      <c r="E222" s="573"/>
    </row>
    <row r="223" spans="1:5" ht="15" hidden="1" customHeight="1" outlineLevel="2" x14ac:dyDescent="0.25">
      <c r="A223" s="253"/>
      <c r="B223" s="254"/>
      <c r="C223" s="254"/>
      <c r="D223" s="110"/>
      <c r="E223" s="573"/>
    </row>
    <row r="224" spans="1:5" ht="15" hidden="1" customHeight="1" outlineLevel="2" x14ac:dyDescent="0.25">
      <c r="A224" s="253"/>
      <c r="B224" s="254"/>
      <c r="C224" s="254"/>
      <c r="D224" s="110"/>
      <c r="E224" s="573"/>
    </row>
    <row r="225" spans="1:5" ht="15" hidden="1" customHeight="1" outlineLevel="2" x14ac:dyDescent="0.25">
      <c r="A225" s="253"/>
      <c r="B225" s="254"/>
      <c r="C225" s="254"/>
      <c r="D225" s="110"/>
      <c r="E225" s="573"/>
    </row>
    <row r="226" spans="1:5" ht="15" hidden="1" customHeight="1" outlineLevel="2" x14ac:dyDescent="0.25">
      <c r="A226" s="253"/>
      <c r="B226" s="254"/>
      <c r="C226" s="254"/>
      <c r="D226" s="110"/>
      <c r="E226" s="573"/>
    </row>
    <row r="227" spans="1:5" ht="15" hidden="1" customHeight="1" outlineLevel="2" x14ac:dyDescent="0.25">
      <c r="A227" s="255"/>
      <c r="B227" s="256"/>
      <c r="C227" s="256"/>
      <c r="D227" s="492"/>
      <c r="E227" s="573"/>
    </row>
    <row r="228" spans="1:5" ht="15" hidden="1" customHeight="1" outlineLevel="1" x14ac:dyDescent="0.25">
      <c r="A228" s="578" t="s">
        <v>3063</v>
      </c>
      <c r="B228" s="579"/>
      <c r="C228" s="579"/>
      <c r="D228" s="580"/>
      <c r="E228" s="573"/>
    </row>
    <row r="229" spans="1:5" ht="15" hidden="1" customHeight="1" outlineLevel="1" x14ac:dyDescent="0.25">
      <c r="A229" s="574" t="s">
        <v>21</v>
      </c>
      <c r="B229" s="575"/>
      <c r="C229" s="575"/>
      <c r="D229" s="489"/>
      <c r="E229" s="573"/>
    </row>
    <row r="230" spans="1:5" ht="15" hidden="1" customHeight="1" outlineLevel="1" x14ac:dyDescent="0.25">
      <c r="A230" s="574" t="s">
        <v>3065</v>
      </c>
      <c r="B230" s="576"/>
      <c r="C230" s="5" t="s">
        <v>3064</v>
      </c>
      <c r="D230" s="490"/>
      <c r="E230" s="573"/>
    </row>
    <row r="231" spans="1:5" ht="15" hidden="1" customHeight="1" outlineLevel="1" x14ac:dyDescent="0.25">
      <c r="A231" s="577"/>
      <c r="B231" s="576"/>
      <c r="C231" s="5" t="s">
        <v>19</v>
      </c>
      <c r="D231" s="490"/>
      <c r="E231" s="573"/>
    </row>
    <row r="232" spans="1:5" ht="15" hidden="1" customHeight="1" outlineLevel="1" x14ac:dyDescent="0.25">
      <c r="A232" s="577"/>
      <c r="B232" s="576"/>
      <c r="C232" s="5" t="s">
        <v>2992</v>
      </c>
      <c r="D232" s="490"/>
      <c r="E232" s="573"/>
    </row>
    <row r="233" spans="1:5" ht="15" hidden="1" customHeight="1" outlineLevel="1" thickBot="1" x14ac:dyDescent="0.3">
      <c r="A233" s="295"/>
      <c r="B233" s="296"/>
      <c r="C233" s="296"/>
      <c r="D233" s="493"/>
      <c r="E233" s="573"/>
    </row>
    <row r="234" spans="1:5" hidden="1" outlineLevel="2" x14ac:dyDescent="0.25">
      <c r="A234" s="578" t="s">
        <v>3063</v>
      </c>
      <c r="B234" s="579"/>
      <c r="C234" s="579"/>
      <c r="D234" s="579"/>
      <c r="E234" s="336"/>
    </row>
    <row r="235" spans="1:5" hidden="1" outlineLevel="2" x14ac:dyDescent="0.25">
      <c r="A235" s="574" t="s">
        <v>21</v>
      </c>
      <c r="B235" s="575"/>
      <c r="C235" s="575"/>
      <c r="D235" s="489"/>
      <c r="E235" s="336"/>
    </row>
    <row r="236" spans="1:5" hidden="1" outlineLevel="2" x14ac:dyDescent="0.25">
      <c r="A236" s="574" t="s">
        <v>3065</v>
      </c>
      <c r="B236" s="576"/>
      <c r="C236" s="5" t="s">
        <v>3064</v>
      </c>
      <c r="D236" s="490"/>
      <c r="E236" s="336"/>
    </row>
    <row r="237" spans="1:5" hidden="1" outlineLevel="2" x14ac:dyDescent="0.25">
      <c r="A237" s="577"/>
      <c r="B237" s="576"/>
      <c r="C237" s="5" t="s">
        <v>19</v>
      </c>
      <c r="D237" s="490"/>
      <c r="E237" s="336"/>
    </row>
    <row r="238" spans="1:5" ht="15.75" hidden="1" outlineLevel="2" thickBot="1" x14ac:dyDescent="0.3">
      <c r="A238" s="581"/>
      <c r="B238" s="582"/>
      <c r="C238" s="316" t="s">
        <v>2992</v>
      </c>
      <c r="D238" s="494"/>
      <c r="E238" s="336"/>
    </row>
    <row r="239" spans="1:5" hidden="1" outlineLevel="2" x14ac:dyDescent="0.25">
      <c r="A239" s="583" t="s">
        <v>3063</v>
      </c>
      <c r="B239" s="584"/>
      <c r="C239" s="584"/>
      <c r="D239" s="584"/>
      <c r="E239" s="336"/>
    </row>
    <row r="240" spans="1:5" hidden="1" outlineLevel="2" x14ac:dyDescent="0.25">
      <c r="A240" s="574" t="s">
        <v>21</v>
      </c>
      <c r="B240" s="575"/>
      <c r="C240" s="575"/>
      <c r="D240" s="489"/>
      <c r="E240" s="336"/>
    </row>
    <row r="241" spans="1:5" hidden="1" outlineLevel="2" x14ac:dyDescent="0.25">
      <c r="A241" s="574" t="s">
        <v>3065</v>
      </c>
      <c r="B241" s="576"/>
      <c r="C241" s="5" t="s">
        <v>3064</v>
      </c>
      <c r="D241" s="490"/>
      <c r="E241" s="336"/>
    </row>
    <row r="242" spans="1:5" hidden="1" outlineLevel="2" x14ac:dyDescent="0.25">
      <c r="A242" s="577"/>
      <c r="B242" s="576"/>
      <c r="C242" s="5" t="s">
        <v>19</v>
      </c>
      <c r="D242" s="490"/>
      <c r="E242" s="336"/>
    </row>
    <row r="243" spans="1:5" ht="15.75" hidden="1" outlineLevel="2" thickBot="1" x14ac:dyDescent="0.3">
      <c r="A243" s="581"/>
      <c r="B243" s="582"/>
      <c r="C243" s="316" t="s">
        <v>2992</v>
      </c>
      <c r="D243" s="494"/>
      <c r="E243" s="336"/>
    </row>
    <row r="244" spans="1:5" hidden="1" outlineLevel="2" x14ac:dyDescent="0.25">
      <c r="A244" s="583" t="s">
        <v>3063</v>
      </c>
      <c r="B244" s="584"/>
      <c r="C244" s="584"/>
      <c r="D244" s="584"/>
      <c r="E244" s="336"/>
    </row>
    <row r="245" spans="1:5" hidden="1" outlineLevel="2" x14ac:dyDescent="0.25">
      <c r="A245" s="574" t="s">
        <v>21</v>
      </c>
      <c r="B245" s="575"/>
      <c r="C245" s="575"/>
      <c r="D245" s="489"/>
      <c r="E245" s="336"/>
    </row>
    <row r="246" spans="1:5" hidden="1" outlineLevel="2" x14ac:dyDescent="0.25">
      <c r="A246" s="574" t="s">
        <v>3065</v>
      </c>
      <c r="B246" s="576"/>
      <c r="C246" s="5" t="s">
        <v>3064</v>
      </c>
      <c r="D246" s="490"/>
      <c r="E246" s="336"/>
    </row>
    <row r="247" spans="1:5" hidden="1" outlineLevel="2" x14ac:dyDescent="0.25">
      <c r="A247" s="577"/>
      <c r="B247" s="576"/>
      <c r="C247" s="5" t="s">
        <v>19</v>
      </c>
      <c r="D247" s="490"/>
      <c r="E247" s="336"/>
    </row>
    <row r="248" spans="1:5" hidden="1" outlineLevel="2" x14ac:dyDescent="0.25">
      <c r="A248" s="577"/>
      <c r="B248" s="576"/>
      <c r="C248" s="5" t="s">
        <v>2992</v>
      </c>
      <c r="D248" s="490"/>
      <c r="E248" s="336"/>
    </row>
    <row r="249" spans="1:5" ht="15.75" hidden="1" outlineLevel="2" thickBot="1" x14ac:dyDescent="0.3">
      <c r="A249" s="253"/>
      <c r="B249" s="254"/>
      <c r="C249" s="254"/>
      <c r="D249" s="110"/>
      <c r="E249" s="337"/>
    </row>
    <row r="250" spans="1:5" ht="15.75" hidden="1" outlineLevel="1" thickBot="1" x14ac:dyDescent="0.3">
      <c r="A250" s="566"/>
      <c r="B250" s="567"/>
      <c r="C250" s="567"/>
      <c r="D250" s="567"/>
      <c r="E250" s="568"/>
    </row>
    <row r="251" spans="1:5" ht="15" hidden="1" customHeight="1" outlineLevel="1" x14ac:dyDescent="0.25">
      <c r="A251" s="569" t="s">
        <v>2975</v>
      </c>
      <c r="B251" s="570"/>
      <c r="C251" s="570"/>
      <c r="D251" s="571"/>
      <c r="E251" s="572" t="s">
        <v>3061</v>
      </c>
    </row>
    <row r="252" spans="1:5" hidden="1" outlineLevel="1" x14ac:dyDescent="0.25">
      <c r="A252" s="574" t="s">
        <v>21</v>
      </c>
      <c r="B252" s="575"/>
      <c r="C252" s="575"/>
      <c r="D252" s="489"/>
      <c r="E252" s="573"/>
    </row>
    <row r="253" spans="1:5" hidden="1" outlineLevel="1" x14ac:dyDescent="0.25">
      <c r="A253" s="574" t="s">
        <v>20</v>
      </c>
      <c r="B253" s="576"/>
      <c r="C253" s="5" t="s">
        <v>19</v>
      </c>
      <c r="D253" s="490"/>
      <c r="E253" s="573"/>
    </row>
    <row r="254" spans="1:5" hidden="1" outlineLevel="1" x14ac:dyDescent="0.25">
      <c r="A254" s="577"/>
      <c r="B254" s="576"/>
      <c r="C254" s="5" t="s">
        <v>18</v>
      </c>
      <c r="D254" s="490"/>
      <c r="E254" s="573"/>
    </row>
    <row r="255" spans="1:5" hidden="1" outlineLevel="1" x14ac:dyDescent="0.25">
      <c r="A255" s="577"/>
      <c r="B255" s="576"/>
      <c r="C255" s="4" t="s">
        <v>17</v>
      </c>
      <c r="D255" s="490"/>
      <c r="E255" s="573"/>
    </row>
    <row r="256" spans="1:5" ht="15" hidden="1" customHeight="1" outlineLevel="1" x14ac:dyDescent="0.25">
      <c r="A256" s="578" t="s">
        <v>16</v>
      </c>
      <c r="B256" s="579"/>
      <c r="C256" s="579"/>
      <c r="D256" s="580"/>
      <c r="E256" s="573"/>
    </row>
    <row r="257" spans="1:5" hidden="1" outlineLevel="1" x14ac:dyDescent="0.25">
      <c r="A257" s="257"/>
      <c r="B257" s="67"/>
      <c r="C257" s="67"/>
      <c r="D257" s="478"/>
      <c r="E257" s="573"/>
    </row>
    <row r="258" spans="1:5" ht="15" hidden="1" customHeight="1" outlineLevel="2" x14ac:dyDescent="0.25">
      <c r="A258" s="251"/>
      <c r="B258" s="252"/>
      <c r="C258" s="252"/>
      <c r="D258" s="476"/>
      <c r="E258" s="573"/>
    </row>
    <row r="259" spans="1:5" ht="15" hidden="1" customHeight="1" outlineLevel="2" x14ac:dyDescent="0.25">
      <c r="A259" s="253"/>
      <c r="B259" s="254"/>
      <c r="C259" s="254"/>
      <c r="D259" s="110"/>
      <c r="E259" s="573"/>
    </row>
    <row r="260" spans="1:5" ht="15" hidden="1" customHeight="1" outlineLevel="2" x14ac:dyDescent="0.25">
      <c r="A260" s="253"/>
      <c r="B260" s="254"/>
      <c r="C260" s="254"/>
      <c r="D260" s="110"/>
      <c r="E260" s="573"/>
    </row>
    <row r="261" spans="1:5" ht="15" hidden="1" customHeight="1" outlineLevel="2" x14ac:dyDescent="0.25">
      <c r="A261" s="253"/>
      <c r="B261" s="254"/>
      <c r="C261" s="254"/>
      <c r="D261" s="110"/>
      <c r="E261" s="573"/>
    </row>
    <row r="262" spans="1:5" ht="15" hidden="1" customHeight="1" outlineLevel="2" x14ac:dyDescent="0.25">
      <c r="A262" s="253"/>
      <c r="B262" s="254"/>
      <c r="C262" s="254"/>
      <c r="D262" s="110"/>
      <c r="E262" s="573"/>
    </row>
    <row r="263" spans="1:5" ht="15" hidden="1" customHeight="1" outlineLevel="2" x14ac:dyDescent="0.25">
      <c r="A263" s="253"/>
      <c r="B263" s="254"/>
      <c r="C263" s="254"/>
      <c r="D263" s="110"/>
      <c r="E263" s="573"/>
    </row>
    <row r="264" spans="1:5" ht="15" hidden="1" customHeight="1" outlineLevel="2" x14ac:dyDescent="0.25">
      <c r="A264" s="253"/>
      <c r="B264" s="254"/>
      <c r="C264" s="254"/>
      <c r="D264" s="110"/>
      <c r="E264" s="573"/>
    </row>
    <row r="265" spans="1:5" ht="15" hidden="1" customHeight="1" outlineLevel="2" x14ac:dyDescent="0.25">
      <c r="A265" s="253"/>
      <c r="B265" s="254"/>
      <c r="C265" s="254"/>
      <c r="D265" s="110"/>
      <c r="E265" s="573"/>
    </row>
    <row r="266" spans="1:5" ht="15" hidden="1" customHeight="1" outlineLevel="2" x14ac:dyDescent="0.25">
      <c r="A266" s="253"/>
      <c r="B266" s="254"/>
      <c r="C266" s="254"/>
      <c r="D266" s="110"/>
      <c r="E266" s="573"/>
    </row>
    <row r="267" spans="1:5" ht="15" hidden="1" customHeight="1" outlineLevel="2" x14ac:dyDescent="0.25">
      <c r="A267" s="253"/>
      <c r="B267" s="254"/>
      <c r="C267" s="254"/>
      <c r="D267" s="110"/>
      <c r="E267" s="573"/>
    </row>
    <row r="268" spans="1:5" ht="15" hidden="1" customHeight="1" outlineLevel="2" x14ac:dyDescent="0.25">
      <c r="A268" s="253"/>
      <c r="B268" s="254"/>
      <c r="C268" s="254"/>
      <c r="D268" s="110"/>
      <c r="E268" s="573"/>
    </row>
    <row r="269" spans="1:5" ht="15" hidden="1" customHeight="1" outlineLevel="2" x14ac:dyDescent="0.25">
      <c r="A269" s="253"/>
      <c r="B269" s="254"/>
      <c r="C269" s="254"/>
      <c r="D269" s="110"/>
      <c r="E269" s="573"/>
    </row>
    <row r="270" spans="1:5" ht="15" hidden="1" customHeight="1" outlineLevel="2" x14ac:dyDescent="0.25">
      <c r="A270" s="253"/>
      <c r="B270" s="254"/>
      <c r="C270" s="254"/>
      <c r="D270" s="110"/>
      <c r="E270" s="573"/>
    </row>
    <row r="271" spans="1:5" ht="15" hidden="1" customHeight="1" outlineLevel="2" x14ac:dyDescent="0.25">
      <c r="A271" s="253"/>
      <c r="B271" s="254"/>
      <c r="C271" s="254"/>
      <c r="D271" s="110"/>
      <c r="E271" s="573"/>
    </row>
    <row r="272" spans="1:5" ht="15" hidden="1" customHeight="1" outlineLevel="2" x14ac:dyDescent="0.25">
      <c r="A272" s="255"/>
      <c r="B272" s="256"/>
      <c r="C272" s="256"/>
      <c r="D272" s="492"/>
      <c r="E272" s="573"/>
    </row>
    <row r="273" spans="1:5" ht="15" hidden="1" customHeight="1" outlineLevel="1" x14ac:dyDescent="0.25">
      <c r="A273" s="578" t="s">
        <v>3063</v>
      </c>
      <c r="B273" s="579"/>
      <c r="C273" s="579"/>
      <c r="D273" s="580"/>
      <c r="E273" s="573"/>
    </row>
    <row r="274" spans="1:5" ht="15" hidden="1" customHeight="1" outlineLevel="1" x14ac:dyDescent="0.25">
      <c r="A274" s="574" t="s">
        <v>21</v>
      </c>
      <c r="B274" s="575"/>
      <c r="C274" s="575"/>
      <c r="D274" s="489"/>
      <c r="E274" s="573"/>
    </row>
    <row r="275" spans="1:5" ht="15" hidden="1" customHeight="1" outlineLevel="1" x14ac:dyDescent="0.25">
      <c r="A275" s="574" t="s">
        <v>3065</v>
      </c>
      <c r="B275" s="576"/>
      <c r="C275" s="5" t="s">
        <v>3064</v>
      </c>
      <c r="D275" s="490"/>
      <c r="E275" s="573"/>
    </row>
    <row r="276" spans="1:5" ht="15" hidden="1" customHeight="1" outlineLevel="1" x14ac:dyDescent="0.25">
      <c r="A276" s="577"/>
      <c r="B276" s="576"/>
      <c r="C276" s="5" t="s">
        <v>19</v>
      </c>
      <c r="D276" s="490"/>
      <c r="E276" s="573"/>
    </row>
    <row r="277" spans="1:5" ht="15" hidden="1" customHeight="1" outlineLevel="1" x14ac:dyDescent="0.25">
      <c r="A277" s="577"/>
      <c r="B277" s="576"/>
      <c r="C277" s="5" t="s">
        <v>2992</v>
      </c>
      <c r="D277" s="490"/>
      <c r="E277" s="573"/>
    </row>
    <row r="278" spans="1:5" ht="15" hidden="1" customHeight="1" outlineLevel="1" thickBot="1" x14ac:dyDescent="0.3">
      <c r="A278" s="295"/>
      <c r="B278" s="296"/>
      <c r="C278" s="296"/>
      <c r="D278" s="493"/>
      <c r="E278" s="573"/>
    </row>
    <row r="279" spans="1:5" hidden="1" outlineLevel="2" x14ac:dyDescent="0.25">
      <c r="A279" s="578" t="s">
        <v>3063</v>
      </c>
      <c r="B279" s="579"/>
      <c r="C279" s="579"/>
      <c r="D279" s="579"/>
      <c r="E279" s="336"/>
    </row>
    <row r="280" spans="1:5" hidden="1" outlineLevel="2" x14ac:dyDescent="0.25">
      <c r="A280" s="574" t="s">
        <v>21</v>
      </c>
      <c r="B280" s="575"/>
      <c r="C280" s="575"/>
      <c r="D280" s="489"/>
      <c r="E280" s="336"/>
    </row>
    <row r="281" spans="1:5" hidden="1" outlineLevel="2" x14ac:dyDescent="0.25">
      <c r="A281" s="574" t="s">
        <v>3065</v>
      </c>
      <c r="B281" s="576"/>
      <c r="C281" s="5" t="s">
        <v>3064</v>
      </c>
      <c r="D281" s="490"/>
      <c r="E281" s="336"/>
    </row>
    <row r="282" spans="1:5" hidden="1" outlineLevel="2" x14ac:dyDescent="0.25">
      <c r="A282" s="577"/>
      <c r="B282" s="576"/>
      <c r="C282" s="5" t="s">
        <v>19</v>
      </c>
      <c r="D282" s="490"/>
      <c r="E282" s="336"/>
    </row>
    <row r="283" spans="1:5" ht="15.75" hidden="1" outlineLevel="2" thickBot="1" x14ac:dyDescent="0.3">
      <c r="A283" s="581"/>
      <c r="B283" s="582"/>
      <c r="C283" s="316" t="s">
        <v>2992</v>
      </c>
      <c r="D283" s="494"/>
      <c r="E283" s="336"/>
    </row>
    <row r="284" spans="1:5" hidden="1" outlineLevel="2" x14ac:dyDescent="0.25">
      <c r="A284" s="583" t="s">
        <v>3063</v>
      </c>
      <c r="B284" s="584"/>
      <c r="C284" s="584"/>
      <c r="D284" s="584"/>
      <c r="E284" s="336"/>
    </row>
    <row r="285" spans="1:5" hidden="1" outlineLevel="2" x14ac:dyDescent="0.25">
      <c r="A285" s="574" t="s">
        <v>21</v>
      </c>
      <c r="B285" s="575"/>
      <c r="C285" s="575"/>
      <c r="D285" s="489"/>
      <c r="E285" s="336"/>
    </row>
    <row r="286" spans="1:5" hidden="1" outlineLevel="2" x14ac:dyDescent="0.25">
      <c r="A286" s="574" t="s">
        <v>3065</v>
      </c>
      <c r="B286" s="576"/>
      <c r="C286" s="5" t="s">
        <v>3064</v>
      </c>
      <c r="D286" s="490"/>
      <c r="E286" s="336"/>
    </row>
    <row r="287" spans="1:5" hidden="1" outlineLevel="2" x14ac:dyDescent="0.25">
      <c r="A287" s="577"/>
      <c r="B287" s="576"/>
      <c r="C287" s="5" t="s">
        <v>19</v>
      </c>
      <c r="D287" s="490"/>
      <c r="E287" s="336"/>
    </row>
    <row r="288" spans="1:5" ht="15.75" hidden="1" outlineLevel="2" thickBot="1" x14ac:dyDescent="0.3">
      <c r="A288" s="581"/>
      <c r="B288" s="582"/>
      <c r="C288" s="316" t="s">
        <v>2992</v>
      </c>
      <c r="D288" s="494"/>
      <c r="E288" s="336"/>
    </row>
    <row r="289" spans="1:5" hidden="1" outlineLevel="2" x14ac:dyDescent="0.25">
      <c r="A289" s="583" t="s">
        <v>3063</v>
      </c>
      <c r="B289" s="584"/>
      <c r="C289" s="584"/>
      <c r="D289" s="584"/>
      <c r="E289" s="336"/>
    </row>
    <row r="290" spans="1:5" hidden="1" outlineLevel="2" x14ac:dyDescent="0.25">
      <c r="A290" s="574" t="s">
        <v>21</v>
      </c>
      <c r="B290" s="575"/>
      <c r="C290" s="575"/>
      <c r="D290" s="489"/>
      <c r="E290" s="336"/>
    </row>
    <row r="291" spans="1:5" hidden="1" outlineLevel="2" x14ac:dyDescent="0.25">
      <c r="A291" s="574" t="s">
        <v>3065</v>
      </c>
      <c r="B291" s="576"/>
      <c r="C291" s="5" t="s">
        <v>3064</v>
      </c>
      <c r="D291" s="490"/>
      <c r="E291" s="336"/>
    </row>
    <row r="292" spans="1:5" hidden="1" outlineLevel="2" x14ac:dyDescent="0.25">
      <c r="A292" s="577"/>
      <c r="B292" s="576"/>
      <c r="C292" s="5" t="s">
        <v>19</v>
      </c>
      <c r="D292" s="490"/>
      <c r="E292" s="336"/>
    </row>
    <row r="293" spans="1:5" hidden="1" outlineLevel="2" x14ac:dyDescent="0.25">
      <c r="A293" s="577"/>
      <c r="B293" s="576"/>
      <c r="C293" s="5" t="s">
        <v>2992</v>
      </c>
      <c r="D293" s="490"/>
      <c r="E293" s="336"/>
    </row>
    <row r="294" spans="1:5" ht="15.75" hidden="1" outlineLevel="2" thickBot="1" x14ac:dyDescent="0.3">
      <c r="A294" s="253"/>
      <c r="B294" s="254"/>
      <c r="C294" s="254"/>
      <c r="D294" s="110"/>
      <c r="E294" s="337"/>
    </row>
    <row r="295" spans="1:5" ht="15.75" hidden="1" outlineLevel="1" thickBot="1" x14ac:dyDescent="0.3">
      <c r="A295" s="566"/>
      <c r="B295" s="567"/>
      <c r="C295" s="567"/>
      <c r="D295" s="567"/>
      <c r="E295" s="568"/>
    </row>
    <row r="296" spans="1:5" hidden="1" x14ac:dyDescent="0.25"/>
    <row r="297" spans="1:5" hidden="1" x14ac:dyDescent="0.25"/>
    <row r="300" spans="1:5" x14ac:dyDescent="0.25">
      <c r="C300" s="103"/>
    </row>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00:C100"/>
    <mergeCell ref="A101:B103"/>
    <mergeCell ref="A76:D76"/>
    <mergeCell ref="E76:E103"/>
    <mergeCell ref="A77:C77"/>
    <mergeCell ref="A78:B80"/>
    <mergeCell ref="A81:D81"/>
    <mergeCell ref="A99:D99"/>
    <mergeCell ref="A87:D87"/>
    <mergeCell ref="A116:D116"/>
    <mergeCell ref="E116:E143"/>
    <mergeCell ref="A117:C117"/>
    <mergeCell ref="A118:B120"/>
    <mergeCell ref="A121:D121"/>
    <mergeCell ref="A138:D138"/>
    <mergeCell ref="A139:C139"/>
    <mergeCell ref="A140:B142"/>
    <mergeCell ref="A144:D144"/>
    <mergeCell ref="A145:C145"/>
    <mergeCell ref="A146:B148"/>
    <mergeCell ref="A149:D149"/>
    <mergeCell ref="A150:C150"/>
    <mergeCell ref="A151:B153"/>
    <mergeCell ref="A154:D154"/>
    <mergeCell ref="A155:C155"/>
    <mergeCell ref="A156:B158"/>
    <mergeCell ref="A160:E160"/>
    <mergeCell ref="A161:D161"/>
    <mergeCell ref="E161:E188"/>
    <mergeCell ref="A162:C162"/>
    <mergeCell ref="A163:B165"/>
    <mergeCell ref="A166:D166"/>
    <mergeCell ref="A183:D183"/>
    <mergeCell ref="A184:C184"/>
    <mergeCell ref="A185:B187"/>
    <mergeCell ref="A189:D189"/>
    <mergeCell ref="A200:C200"/>
    <mergeCell ref="A201:B203"/>
    <mergeCell ref="A205:E205"/>
    <mergeCell ref="A206:D206"/>
    <mergeCell ref="E206:E233"/>
    <mergeCell ref="A207:C207"/>
    <mergeCell ref="A208:B210"/>
    <mergeCell ref="A211:D211"/>
    <mergeCell ref="A228:D228"/>
    <mergeCell ref="A229:C229"/>
    <mergeCell ref="A230:B232"/>
    <mergeCell ref="A234:D234"/>
    <mergeCell ref="A235:C235"/>
    <mergeCell ref="A236:B238"/>
    <mergeCell ref="A239:D239"/>
    <mergeCell ref="A240:C240"/>
    <mergeCell ref="A241:B243"/>
    <mergeCell ref="A244:D244"/>
    <mergeCell ref="A245:C245"/>
    <mergeCell ref="A246:B248"/>
    <mergeCell ref="A295:E295"/>
    <mergeCell ref="A279:D279"/>
    <mergeCell ref="A280:C280"/>
    <mergeCell ref="A281:B283"/>
    <mergeCell ref="A284:D284"/>
    <mergeCell ref="A285:C285"/>
    <mergeCell ref="A286:B288"/>
    <mergeCell ref="A289:D289"/>
    <mergeCell ref="A290:C290"/>
    <mergeCell ref="A291:B293"/>
    <mergeCell ref="A250:E250"/>
    <mergeCell ref="A251:D251"/>
    <mergeCell ref="E251:E278"/>
    <mergeCell ref="A252:C252"/>
    <mergeCell ref="A253:B255"/>
    <mergeCell ref="A256:D256"/>
    <mergeCell ref="A273:D273"/>
    <mergeCell ref="A274:C274"/>
    <mergeCell ref="A275:B2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7"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53"/>
      <c r="B3" s="654"/>
      <c r="C3" s="654"/>
      <c r="D3" s="654"/>
      <c r="E3" s="655"/>
    </row>
    <row r="4" spans="1:5" x14ac:dyDescent="0.25">
      <c r="A4" s="647" t="s">
        <v>11</v>
      </c>
      <c r="B4" s="648"/>
      <c r="C4" s="648"/>
      <c r="D4" s="648"/>
      <c r="E4" s="651" t="s">
        <v>3165</v>
      </c>
    </row>
    <row r="5" spans="1:5" ht="40.5" customHeight="1" thickBot="1" x14ac:dyDescent="0.3">
      <c r="A5" s="649"/>
      <c r="B5" s="650"/>
      <c r="C5" s="650"/>
      <c r="D5" s="650"/>
      <c r="E5" s="652"/>
    </row>
    <row r="6" spans="1:5" ht="15.75" customHeight="1" thickBot="1" x14ac:dyDescent="0.3">
      <c r="A6" s="625" t="s">
        <v>3060</v>
      </c>
      <c r="B6" s="626"/>
      <c r="C6" s="627"/>
      <c r="D6" s="471">
        <f>Obsah!C4</f>
        <v>45016</v>
      </c>
      <c r="E6" s="11"/>
    </row>
    <row r="7" spans="1:5" ht="16.5" customHeight="1" x14ac:dyDescent="0.25">
      <c r="A7" s="631" t="s">
        <v>54</v>
      </c>
      <c r="B7" s="657"/>
      <c r="C7" s="658"/>
      <c r="D7" s="176">
        <v>0</v>
      </c>
      <c r="E7" s="602" t="s">
        <v>53</v>
      </c>
    </row>
    <row r="8" spans="1:5" ht="15" customHeight="1" x14ac:dyDescent="0.25">
      <c r="A8" s="585" t="s">
        <v>52</v>
      </c>
      <c r="B8" s="659"/>
      <c r="C8" s="660"/>
      <c r="D8" s="275">
        <v>56</v>
      </c>
      <c r="E8" s="573"/>
    </row>
    <row r="9" spans="1:5" ht="15.75" thickBot="1" x14ac:dyDescent="0.3">
      <c r="A9" s="661" t="s">
        <v>11</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63" t="s">
        <v>867</v>
      </c>
      <c r="B1" s="664"/>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616"/>
      <c r="B3" s="617"/>
      <c r="C3" s="617"/>
      <c r="D3" s="617"/>
      <c r="E3" s="617"/>
      <c r="F3" s="617"/>
      <c r="G3" s="617"/>
      <c r="H3" s="617"/>
      <c r="I3" s="347"/>
      <c r="J3" s="347"/>
      <c r="K3" s="322"/>
    </row>
    <row r="4" spans="1:11" ht="15" customHeight="1" x14ac:dyDescent="0.25">
      <c r="A4" s="619" t="s">
        <v>63</v>
      </c>
      <c r="B4" s="669"/>
      <c r="C4" s="669"/>
      <c r="D4" s="669"/>
      <c r="E4" s="669"/>
      <c r="F4" s="669"/>
      <c r="G4" s="669"/>
      <c r="H4" s="669"/>
      <c r="I4" s="669"/>
      <c r="J4" s="669"/>
      <c r="K4" s="623" t="s">
        <v>3166</v>
      </c>
    </row>
    <row r="5" spans="1:11" ht="66.75" customHeight="1" thickBot="1" x14ac:dyDescent="0.3">
      <c r="A5" s="670"/>
      <c r="B5" s="671"/>
      <c r="C5" s="671"/>
      <c r="D5" s="671"/>
      <c r="E5" s="671"/>
      <c r="F5" s="671"/>
      <c r="G5" s="671"/>
      <c r="H5" s="671"/>
      <c r="I5" s="671"/>
      <c r="J5" s="671"/>
      <c r="K5" s="624"/>
    </row>
    <row r="6" spans="1:11" ht="15" customHeight="1" thickBot="1" x14ac:dyDescent="0.3">
      <c r="A6" s="625" t="s">
        <v>3060</v>
      </c>
      <c r="B6" s="626"/>
      <c r="C6" s="627"/>
      <c r="D6" s="674">
        <f>Obsah!C4</f>
        <v>45016</v>
      </c>
      <c r="E6" s="675"/>
      <c r="F6" s="675"/>
      <c r="G6" s="675"/>
      <c r="H6" s="675"/>
      <c r="I6" s="675"/>
      <c r="J6" s="675"/>
      <c r="K6" s="11"/>
    </row>
    <row r="7" spans="1:11" ht="16.5" customHeight="1" thickBot="1" x14ac:dyDescent="0.3">
      <c r="A7" s="665" t="s">
        <v>3099</v>
      </c>
      <c r="B7" s="666"/>
      <c r="C7" s="666"/>
      <c r="D7" s="666"/>
      <c r="E7" s="666"/>
      <c r="F7" s="666"/>
      <c r="G7" s="666"/>
      <c r="H7" s="666"/>
      <c r="I7" s="667"/>
      <c r="J7" s="668"/>
      <c r="K7" s="676" t="s">
        <v>3062</v>
      </c>
    </row>
    <row r="8" spans="1:11" ht="32.25" customHeight="1" thickBot="1" x14ac:dyDescent="0.3">
      <c r="A8" s="665" t="s">
        <v>61</v>
      </c>
      <c r="B8" s="667"/>
      <c r="C8" s="667"/>
      <c r="D8" s="667"/>
      <c r="E8" s="667"/>
      <c r="F8" s="667"/>
      <c r="G8" s="667"/>
      <c r="H8" s="667"/>
      <c r="I8" s="672" t="s">
        <v>60</v>
      </c>
      <c r="J8" s="673"/>
      <c r="K8" s="603"/>
    </row>
    <row r="9" spans="1:11" ht="63.75" x14ac:dyDescent="0.25">
      <c r="A9" s="26" t="s">
        <v>59</v>
      </c>
      <c r="B9" s="23" t="s">
        <v>50</v>
      </c>
      <c r="C9" s="25" t="s">
        <v>48</v>
      </c>
      <c r="D9" s="24" t="s">
        <v>47</v>
      </c>
      <c r="E9" s="24" t="s">
        <v>58</v>
      </c>
      <c r="F9" s="24" t="s">
        <v>57</v>
      </c>
      <c r="G9" s="23" t="s">
        <v>791</v>
      </c>
      <c r="H9" s="22" t="s">
        <v>3215</v>
      </c>
      <c r="I9" s="21" t="s">
        <v>56</v>
      </c>
      <c r="J9" s="20" t="s">
        <v>3215</v>
      </c>
      <c r="K9" s="603"/>
    </row>
    <row r="10" spans="1:11" ht="35.450000000000003" customHeight="1" x14ac:dyDescent="0.25">
      <c r="A10" s="498">
        <v>1</v>
      </c>
      <c r="B10" s="313" t="s">
        <v>3265</v>
      </c>
      <c r="C10" s="13" t="s">
        <v>3250</v>
      </c>
      <c r="D10" s="4" t="s">
        <v>3273</v>
      </c>
      <c r="E10" s="481" t="s">
        <v>713</v>
      </c>
      <c r="F10" s="482" t="s">
        <v>3274</v>
      </c>
      <c r="G10" s="483">
        <v>70</v>
      </c>
      <c r="H10" s="484">
        <v>100</v>
      </c>
      <c r="I10" s="473"/>
      <c r="J10" s="12"/>
      <c r="K10" s="603"/>
    </row>
    <row r="11" spans="1:11" ht="13.5" customHeight="1" x14ac:dyDescent="0.25">
      <c r="A11" s="498"/>
      <c r="B11" s="497"/>
      <c r="C11" s="13"/>
      <c r="D11" s="16"/>
      <c r="E11" s="16"/>
      <c r="F11" s="16"/>
      <c r="G11" s="16"/>
      <c r="H11" s="15"/>
      <c r="I11" s="13"/>
      <c r="J11" s="12"/>
      <c r="K11" s="603"/>
    </row>
    <row r="12" spans="1:11" ht="13.5" customHeight="1" thickBot="1" x14ac:dyDescent="0.3">
      <c r="A12" s="348" t="s">
        <v>55</v>
      </c>
      <c r="B12" s="352"/>
      <c r="C12" s="323"/>
      <c r="D12" s="324"/>
      <c r="E12" s="324"/>
      <c r="F12" s="324"/>
      <c r="G12" s="324"/>
      <c r="H12" s="325"/>
      <c r="I12" s="324"/>
      <c r="J12" s="119"/>
      <c r="K12" s="677"/>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B1" zoomScale="80" zoomScaleNormal="80" zoomScaleSheetLayoutView="100" workbookViewId="0">
      <selection activeCell="J80" sqref="J8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5" t="s">
        <v>868</v>
      </c>
      <c r="B1" s="696"/>
      <c r="C1" s="696"/>
      <c r="D1" s="696"/>
      <c r="E1" s="696"/>
      <c r="F1" s="696"/>
      <c r="G1" s="696"/>
      <c r="H1" s="696"/>
      <c r="I1" s="696"/>
      <c r="J1" s="696"/>
      <c r="K1" s="696"/>
      <c r="L1" s="696"/>
      <c r="M1" s="696"/>
      <c r="N1" s="696"/>
      <c r="O1" s="696"/>
      <c r="P1" s="696"/>
      <c r="Q1" s="696"/>
      <c r="R1" s="696"/>
      <c r="S1" s="696"/>
      <c r="T1" s="696"/>
      <c r="U1" s="696"/>
      <c r="V1" s="289"/>
    </row>
    <row r="2" spans="1:22" x14ac:dyDescent="0.25">
      <c r="A2" s="614" t="s">
        <v>70</v>
      </c>
      <c r="B2" s="615"/>
      <c r="C2" s="615"/>
      <c r="D2" s="615"/>
      <c r="E2" s="615"/>
      <c r="F2" s="615"/>
      <c r="G2" s="615"/>
      <c r="H2" s="615"/>
      <c r="I2" s="615"/>
      <c r="J2" s="615"/>
      <c r="K2" s="615"/>
      <c r="L2" s="615"/>
      <c r="M2" s="615"/>
      <c r="N2" s="615"/>
      <c r="O2" s="615"/>
      <c r="P2" s="615"/>
      <c r="Q2" s="615"/>
      <c r="R2" s="615"/>
      <c r="S2" s="615"/>
      <c r="T2" s="615"/>
      <c r="U2" s="615"/>
      <c r="V2" s="317"/>
    </row>
    <row r="3" spans="1:22" ht="12.75" customHeight="1" thickBot="1" x14ac:dyDescent="0.3">
      <c r="A3" s="616"/>
      <c r="B3" s="617"/>
      <c r="C3" s="617"/>
      <c r="D3" s="617"/>
      <c r="E3" s="617"/>
      <c r="F3" s="617"/>
      <c r="G3" s="617"/>
      <c r="H3" s="617"/>
      <c r="I3" s="617"/>
      <c r="J3" s="617"/>
      <c r="K3" s="617"/>
      <c r="L3" s="617"/>
      <c r="M3" s="617"/>
      <c r="N3" s="617"/>
      <c r="O3" s="617"/>
      <c r="P3" s="617"/>
      <c r="Q3" s="617"/>
      <c r="R3" s="617"/>
      <c r="S3" s="617"/>
      <c r="T3" s="617"/>
      <c r="U3" s="617"/>
      <c r="V3" s="618"/>
    </row>
    <row r="4" spans="1:22" ht="15" customHeight="1" x14ac:dyDescent="0.25">
      <c r="A4" s="619" t="s">
        <v>69</v>
      </c>
      <c r="B4" s="620"/>
      <c r="C4" s="620"/>
      <c r="D4" s="620"/>
      <c r="E4" s="620"/>
      <c r="F4" s="620"/>
      <c r="G4" s="620"/>
      <c r="H4" s="620"/>
      <c r="I4" s="620"/>
      <c r="J4" s="620"/>
      <c r="K4" s="620"/>
      <c r="L4" s="620"/>
      <c r="M4" s="620"/>
      <c r="N4" s="620"/>
      <c r="O4" s="620"/>
      <c r="P4" s="620"/>
      <c r="Q4" s="620"/>
      <c r="R4" s="620"/>
      <c r="S4" s="620"/>
      <c r="T4" s="620"/>
      <c r="U4" s="620"/>
      <c r="V4" s="691" t="s">
        <v>3167</v>
      </c>
    </row>
    <row r="5" spans="1:22" ht="33.75" customHeight="1" thickBot="1" x14ac:dyDescent="0.3">
      <c r="A5" s="689"/>
      <c r="B5" s="690"/>
      <c r="C5" s="690"/>
      <c r="D5" s="690"/>
      <c r="E5" s="690"/>
      <c r="F5" s="690"/>
      <c r="G5" s="690"/>
      <c r="H5" s="690"/>
      <c r="I5" s="690"/>
      <c r="J5" s="690"/>
      <c r="K5" s="690"/>
      <c r="L5" s="690"/>
      <c r="M5" s="690"/>
      <c r="N5" s="690"/>
      <c r="O5" s="690"/>
      <c r="P5" s="690"/>
      <c r="Q5" s="690"/>
      <c r="R5" s="690"/>
      <c r="S5" s="690"/>
      <c r="T5" s="690"/>
      <c r="U5" s="690"/>
      <c r="V5" s="699"/>
    </row>
    <row r="6" spans="1:22" ht="15" customHeight="1" thickBot="1" x14ac:dyDescent="0.3">
      <c r="A6" s="625" t="s">
        <v>3060</v>
      </c>
      <c r="B6" s="626"/>
      <c r="C6" s="627"/>
      <c r="D6" s="700">
        <f>Obsah!C4</f>
        <v>45016</v>
      </c>
      <c r="E6" s="701"/>
      <c r="F6" s="701"/>
      <c r="G6" s="701"/>
      <c r="H6" s="701"/>
      <c r="I6" s="701"/>
      <c r="J6" s="701"/>
      <c r="K6" s="701"/>
      <c r="L6" s="701"/>
      <c r="M6" s="701"/>
      <c r="N6" s="701"/>
      <c r="O6" s="701"/>
      <c r="P6" s="701"/>
      <c r="Q6" s="701"/>
      <c r="R6" s="701"/>
      <c r="S6" s="701"/>
      <c r="T6" s="701"/>
      <c r="U6" s="702"/>
      <c r="V6" s="258"/>
    </row>
    <row r="7" spans="1:22" ht="54.75" customHeight="1" x14ac:dyDescent="0.25">
      <c r="A7" s="693" t="s">
        <v>59</v>
      </c>
      <c r="B7" s="682" t="s">
        <v>50</v>
      </c>
      <c r="C7" s="697" t="s">
        <v>48</v>
      </c>
      <c r="D7" s="682" t="s">
        <v>47</v>
      </c>
      <c r="E7" s="682" t="s">
        <v>58</v>
      </c>
      <c r="F7" s="682" t="s">
        <v>57</v>
      </c>
      <c r="G7" s="682" t="s">
        <v>2969</v>
      </c>
      <c r="H7" s="682" t="s">
        <v>68</v>
      </c>
      <c r="I7" s="682" t="s">
        <v>886</v>
      </c>
      <c r="J7" s="682" t="s">
        <v>887</v>
      </c>
      <c r="K7" s="682" t="s">
        <v>888</v>
      </c>
      <c r="L7" s="682" t="s">
        <v>889</v>
      </c>
      <c r="M7" s="682" t="s">
        <v>65</v>
      </c>
      <c r="N7" s="684" t="s">
        <v>3017</v>
      </c>
      <c r="O7" s="688"/>
      <c r="P7" s="684" t="s">
        <v>3018</v>
      </c>
      <c r="Q7" s="685"/>
      <c r="R7" s="682" t="s">
        <v>890</v>
      </c>
      <c r="S7" s="682" t="s">
        <v>3029</v>
      </c>
      <c r="T7" s="682" t="s">
        <v>891</v>
      </c>
      <c r="U7" s="682" t="s">
        <v>892</v>
      </c>
      <c r="V7" s="602" t="s">
        <v>67</v>
      </c>
    </row>
    <row r="8" spans="1:22" ht="57.75" customHeight="1" x14ac:dyDescent="0.25">
      <c r="A8" s="694"/>
      <c r="B8" s="683"/>
      <c r="C8" s="698"/>
      <c r="D8" s="683"/>
      <c r="E8" s="683"/>
      <c r="F8" s="683"/>
      <c r="G8" s="683"/>
      <c r="H8" s="683"/>
      <c r="I8" s="683"/>
      <c r="J8" s="683"/>
      <c r="K8" s="683"/>
      <c r="L8" s="683"/>
      <c r="M8" s="683"/>
      <c r="N8" s="281" t="s">
        <v>3019</v>
      </c>
      <c r="O8" s="281" t="s">
        <v>3020</v>
      </c>
      <c r="P8" s="281" t="s">
        <v>3021</v>
      </c>
      <c r="Q8" s="281" t="s">
        <v>3022</v>
      </c>
      <c r="R8" s="683"/>
      <c r="S8" s="683"/>
      <c r="T8" s="683"/>
      <c r="U8" s="683"/>
      <c r="V8" s="573"/>
    </row>
    <row r="9" spans="1:22" ht="25.5" x14ac:dyDescent="0.25">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73"/>
    </row>
    <row r="10" spans="1:22" x14ac:dyDescent="0.25">
      <c r="A10" s="349">
        <v>3</v>
      </c>
      <c r="B10" s="473"/>
      <c r="C10" s="473"/>
      <c r="D10" s="473"/>
      <c r="E10" s="473"/>
      <c r="F10" s="473"/>
      <c r="G10" s="473"/>
      <c r="H10" s="473"/>
      <c r="I10" s="473"/>
      <c r="J10" s="473"/>
      <c r="K10" s="473"/>
      <c r="L10" s="351"/>
      <c r="M10" s="351"/>
      <c r="N10" s="351"/>
      <c r="O10" s="351"/>
      <c r="P10" s="351"/>
      <c r="Q10" s="351"/>
      <c r="R10" s="351"/>
      <c r="S10" s="351"/>
      <c r="T10" s="351"/>
      <c r="U10" s="351"/>
      <c r="V10" s="573"/>
    </row>
    <row r="11" spans="1:22" ht="15.75" thickBot="1" x14ac:dyDescent="0.3">
      <c r="A11" s="350" t="s">
        <v>55</v>
      </c>
      <c r="B11" s="351"/>
      <c r="C11" s="351"/>
      <c r="D11" s="351"/>
      <c r="E11" s="351"/>
      <c r="F11" s="351"/>
      <c r="G11" s="351"/>
      <c r="H11" s="351"/>
      <c r="I11" s="351"/>
      <c r="J11" s="351"/>
      <c r="K11" s="351"/>
      <c r="L11" s="351"/>
      <c r="M11" s="351"/>
      <c r="N11" s="351"/>
      <c r="O11" s="351"/>
      <c r="P11" s="351"/>
      <c r="Q11" s="351"/>
      <c r="R11" s="351"/>
      <c r="S11" s="351"/>
      <c r="T11" s="351"/>
      <c r="U11" s="351"/>
      <c r="V11" s="633"/>
    </row>
    <row r="12" spans="1:22" hidden="1" outlineLevel="1" x14ac:dyDescent="0.25">
      <c r="A12" s="350"/>
      <c r="B12" s="351"/>
      <c r="C12" s="351"/>
      <c r="D12" s="351"/>
      <c r="E12" s="351"/>
      <c r="F12" s="351"/>
      <c r="G12" s="351"/>
      <c r="H12" s="351"/>
      <c r="I12" s="351"/>
      <c r="J12" s="351"/>
      <c r="K12" s="351"/>
      <c r="L12" s="351"/>
      <c r="M12" s="351"/>
      <c r="N12" s="351"/>
      <c r="O12" s="351"/>
      <c r="P12" s="351"/>
      <c r="Q12" s="351"/>
      <c r="R12" s="351"/>
      <c r="S12" s="351"/>
      <c r="T12" s="351"/>
      <c r="U12" s="351"/>
      <c r="V12" s="602"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73"/>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73"/>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73"/>
    </row>
    <row r="16" spans="1:22" hidden="1" outlineLevel="1" x14ac:dyDescent="0.25">
      <c r="A16" s="350"/>
      <c r="B16" s="29"/>
      <c r="C16" s="29"/>
      <c r="D16" s="29"/>
      <c r="E16" s="29"/>
      <c r="F16" s="29"/>
      <c r="G16" s="29"/>
      <c r="H16" s="29"/>
      <c r="I16" s="29"/>
      <c r="J16" s="29"/>
      <c r="K16" s="29"/>
      <c r="L16" s="29"/>
      <c r="M16" s="29"/>
      <c r="N16" s="29"/>
      <c r="O16" s="29"/>
      <c r="P16" s="29"/>
      <c r="Q16" s="29"/>
      <c r="R16" s="29"/>
      <c r="S16" s="29"/>
      <c r="T16" s="29"/>
      <c r="U16" s="29"/>
      <c r="V16" s="573"/>
    </row>
    <row r="17" spans="1:22" hidden="1" outlineLevel="1" x14ac:dyDescent="0.25">
      <c r="A17" s="350"/>
      <c r="B17" s="29"/>
      <c r="C17" s="29"/>
      <c r="D17" s="29"/>
      <c r="E17" s="29"/>
      <c r="F17" s="29"/>
      <c r="G17" s="29"/>
      <c r="H17" s="29"/>
      <c r="I17" s="29"/>
      <c r="J17" s="29"/>
      <c r="K17" s="29"/>
      <c r="L17" s="29"/>
      <c r="M17" s="29"/>
      <c r="N17" s="29"/>
      <c r="O17" s="29"/>
      <c r="P17" s="29"/>
      <c r="Q17" s="29"/>
      <c r="R17" s="29"/>
      <c r="S17" s="29"/>
      <c r="T17" s="29"/>
      <c r="U17" s="29"/>
      <c r="V17" s="573"/>
    </row>
    <row r="18" spans="1:22" hidden="1" outlineLevel="1" x14ac:dyDescent="0.25">
      <c r="A18" s="350"/>
      <c r="B18" s="29"/>
      <c r="C18" s="29"/>
      <c r="D18" s="29"/>
      <c r="E18" s="29"/>
      <c r="F18" s="29"/>
      <c r="G18" s="29"/>
      <c r="H18" s="29"/>
      <c r="I18" s="29"/>
      <c r="J18" s="29"/>
      <c r="K18" s="29"/>
      <c r="L18" s="29"/>
      <c r="M18" s="29"/>
      <c r="N18" s="29"/>
      <c r="O18" s="29"/>
      <c r="P18" s="29"/>
      <c r="Q18" s="29"/>
      <c r="R18" s="29"/>
      <c r="S18" s="29"/>
      <c r="T18" s="29"/>
      <c r="U18" s="29"/>
      <c r="V18" s="573"/>
    </row>
    <row r="19" spans="1:22" hidden="1" outlineLevel="1" x14ac:dyDescent="0.25">
      <c r="A19" s="350"/>
      <c r="B19" s="29"/>
      <c r="C19" s="29"/>
      <c r="D19" s="29"/>
      <c r="E19" s="29"/>
      <c r="F19" s="29"/>
      <c r="G19" s="29"/>
      <c r="H19" s="29"/>
      <c r="I19" s="29"/>
      <c r="J19" s="29"/>
      <c r="K19" s="29"/>
      <c r="L19" s="29"/>
      <c r="M19" s="29"/>
      <c r="N19" s="29"/>
      <c r="O19" s="29"/>
      <c r="P19" s="29"/>
      <c r="Q19" s="29"/>
      <c r="R19" s="29"/>
      <c r="S19" s="29"/>
      <c r="T19" s="29"/>
      <c r="U19" s="29"/>
      <c r="V19" s="573"/>
    </row>
    <row r="20" spans="1:22" hidden="1" outlineLevel="1" x14ac:dyDescent="0.25">
      <c r="A20" s="350"/>
      <c r="B20" s="29"/>
      <c r="C20" s="29"/>
      <c r="D20" s="29"/>
      <c r="E20" s="29"/>
      <c r="F20" s="29"/>
      <c r="G20" s="29"/>
      <c r="H20" s="29"/>
      <c r="I20" s="29"/>
      <c r="J20" s="29"/>
      <c r="K20" s="29"/>
      <c r="L20" s="29"/>
      <c r="M20" s="29"/>
      <c r="N20" s="29"/>
      <c r="O20" s="29"/>
      <c r="P20" s="29"/>
      <c r="Q20" s="29"/>
      <c r="R20" s="29"/>
      <c r="S20" s="29"/>
      <c r="T20" s="29"/>
      <c r="U20" s="29"/>
      <c r="V20" s="573"/>
    </row>
    <row r="21" spans="1:22" hidden="1" outlineLevel="1" x14ac:dyDescent="0.25">
      <c r="A21" s="350"/>
      <c r="B21" s="29"/>
      <c r="C21" s="29"/>
      <c r="D21" s="29"/>
      <c r="E21" s="29"/>
      <c r="F21" s="29"/>
      <c r="G21" s="29"/>
      <c r="H21" s="29"/>
      <c r="I21" s="29"/>
      <c r="J21" s="29"/>
      <c r="K21" s="29"/>
      <c r="L21" s="29"/>
      <c r="M21" s="29"/>
      <c r="N21" s="29"/>
      <c r="O21" s="29"/>
      <c r="P21" s="29"/>
      <c r="Q21" s="29"/>
      <c r="R21" s="29"/>
      <c r="S21" s="29"/>
      <c r="T21" s="29"/>
      <c r="U21" s="29"/>
      <c r="V21" s="573"/>
    </row>
    <row r="22" spans="1:22" hidden="1" outlineLevel="1" x14ac:dyDescent="0.25">
      <c r="A22" s="350"/>
      <c r="B22" s="29"/>
      <c r="C22" s="29"/>
      <c r="D22" s="29"/>
      <c r="E22" s="29"/>
      <c r="F22" s="29"/>
      <c r="G22" s="29"/>
      <c r="H22" s="29"/>
      <c r="I22" s="29"/>
      <c r="J22" s="29"/>
      <c r="K22" s="29"/>
      <c r="L22" s="29"/>
      <c r="M22" s="29"/>
      <c r="N22" s="29"/>
      <c r="O22" s="29"/>
      <c r="P22" s="29"/>
      <c r="Q22" s="29"/>
      <c r="R22" s="29"/>
      <c r="S22" s="29"/>
      <c r="T22" s="29"/>
      <c r="U22" s="29"/>
      <c r="V22" s="573"/>
    </row>
    <row r="23" spans="1:22" hidden="1" outlineLevel="1" x14ac:dyDescent="0.25">
      <c r="A23" s="350"/>
      <c r="B23" s="29"/>
      <c r="C23" s="29"/>
      <c r="D23" s="29"/>
      <c r="E23" s="29"/>
      <c r="F23" s="29"/>
      <c r="G23" s="29"/>
      <c r="H23" s="29"/>
      <c r="I23" s="29"/>
      <c r="J23" s="29"/>
      <c r="K23" s="29"/>
      <c r="L23" s="29"/>
      <c r="M23" s="29"/>
      <c r="N23" s="29"/>
      <c r="O23" s="29"/>
      <c r="P23" s="29"/>
      <c r="Q23" s="29"/>
      <c r="R23" s="29"/>
      <c r="S23" s="29"/>
      <c r="T23" s="29"/>
      <c r="U23" s="29"/>
      <c r="V23" s="573"/>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73"/>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73"/>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73"/>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73"/>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73"/>
    </row>
    <row r="29" spans="1:22" hidden="1" outlineLevel="1" x14ac:dyDescent="0.25">
      <c r="A29" s="350"/>
      <c r="B29" s="29"/>
      <c r="C29" s="29"/>
      <c r="D29" s="29"/>
      <c r="E29" s="29"/>
      <c r="F29" s="29"/>
      <c r="G29" s="29"/>
      <c r="H29" s="29"/>
      <c r="I29" s="29"/>
      <c r="J29" s="29"/>
      <c r="K29" s="29"/>
      <c r="L29" s="29"/>
      <c r="M29" s="29"/>
      <c r="N29" s="29"/>
      <c r="O29" s="29"/>
      <c r="P29" s="29"/>
      <c r="Q29" s="29"/>
      <c r="R29" s="29"/>
      <c r="S29" s="29"/>
      <c r="T29" s="29"/>
      <c r="U29" s="29"/>
      <c r="V29" s="573"/>
    </row>
    <row r="30" spans="1:22" hidden="1" outlineLevel="1" x14ac:dyDescent="0.25">
      <c r="A30" s="350"/>
      <c r="B30" s="29"/>
      <c r="C30" s="29"/>
      <c r="D30" s="29"/>
      <c r="E30" s="29"/>
      <c r="F30" s="29"/>
      <c r="G30" s="29"/>
      <c r="H30" s="29"/>
      <c r="I30" s="29"/>
      <c r="J30" s="29"/>
      <c r="K30" s="29"/>
      <c r="L30" s="29"/>
      <c r="M30" s="29"/>
      <c r="N30" s="29"/>
      <c r="O30" s="29"/>
      <c r="P30" s="29"/>
      <c r="Q30" s="29"/>
      <c r="R30" s="29"/>
      <c r="S30" s="29"/>
      <c r="T30" s="29"/>
      <c r="U30" s="29"/>
      <c r="V30" s="573"/>
    </row>
    <row r="31" spans="1:22" hidden="1" outlineLevel="1" x14ac:dyDescent="0.25">
      <c r="A31" s="350"/>
      <c r="B31" s="29"/>
      <c r="C31" s="29"/>
      <c r="D31" s="29"/>
      <c r="E31" s="29"/>
      <c r="F31" s="29"/>
      <c r="G31" s="29"/>
      <c r="H31" s="29"/>
      <c r="I31" s="29"/>
      <c r="J31" s="29"/>
      <c r="K31" s="29"/>
      <c r="L31" s="29"/>
      <c r="M31" s="29"/>
      <c r="N31" s="29"/>
      <c r="O31" s="29"/>
      <c r="P31" s="29"/>
      <c r="Q31" s="29"/>
      <c r="R31" s="29"/>
      <c r="S31" s="29"/>
      <c r="T31" s="29"/>
      <c r="U31" s="29"/>
      <c r="V31" s="573"/>
    </row>
    <row r="32" spans="1:22" hidden="1" outlineLevel="1" x14ac:dyDescent="0.25">
      <c r="A32" s="350"/>
      <c r="B32" s="29"/>
      <c r="C32" s="29"/>
      <c r="D32" s="29"/>
      <c r="E32" s="29"/>
      <c r="F32" s="29"/>
      <c r="G32" s="29"/>
      <c r="H32" s="29"/>
      <c r="I32" s="29"/>
      <c r="J32" s="29"/>
      <c r="K32" s="29"/>
      <c r="L32" s="29"/>
      <c r="M32" s="29"/>
      <c r="N32" s="29"/>
      <c r="O32" s="29"/>
      <c r="P32" s="29"/>
      <c r="Q32" s="29"/>
      <c r="R32" s="29"/>
      <c r="S32" s="29"/>
      <c r="T32" s="29"/>
      <c r="U32" s="29"/>
      <c r="V32" s="573"/>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73"/>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73"/>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73"/>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73"/>
    </row>
    <row r="37" spans="1:22" hidden="1" outlineLevel="1" x14ac:dyDescent="0.25">
      <c r="A37" s="350"/>
      <c r="B37" s="29"/>
      <c r="C37" s="29"/>
      <c r="D37" s="29"/>
      <c r="E37" s="29"/>
      <c r="F37" s="29"/>
      <c r="G37" s="29"/>
      <c r="H37" s="29"/>
      <c r="I37" s="29"/>
      <c r="J37" s="29"/>
      <c r="K37" s="29"/>
      <c r="L37" s="29"/>
      <c r="M37" s="29"/>
      <c r="N37" s="29"/>
      <c r="O37" s="29"/>
      <c r="P37" s="29"/>
      <c r="Q37" s="29"/>
      <c r="R37" s="29"/>
      <c r="S37" s="29"/>
      <c r="T37" s="29"/>
      <c r="U37" s="29"/>
      <c r="V37" s="573"/>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73"/>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73"/>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73"/>
    </row>
    <row r="41" spans="1:22" ht="15.75" hidden="1" outlineLevel="1" thickBot="1" x14ac:dyDescent="0.3">
      <c r="A41" s="350"/>
      <c r="B41" s="29"/>
      <c r="C41" s="29"/>
      <c r="D41" s="29"/>
      <c r="E41" s="29"/>
      <c r="F41" s="29"/>
      <c r="G41" s="29"/>
      <c r="H41" s="29"/>
      <c r="I41" s="29"/>
      <c r="J41" s="29"/>
      <c r="K41" s="29"/>
      <c r="L41" s="29"/>
      <c r="M41" s="29"/>
      <c r="N41" s="29"/>
      <c r="O41" s="29"/>
      <c r="P41" s="29"/>
      <c r="Q41" s="29"/>
      <c r="R41" s="29"/>
      <c r="S41" s="29"/>
      <c r="T41" s="29"/>
      <c r="U41" s="29"/>
      <c r="V41" s="573"/>
    </row>
    <row r="42" spans="1:22" ht="16.5" customHeight="1" collapsed="1" x14ac:dyDescent="0.25">
      <c r="A42" s="619" t="s">
        <v>66</v>
      </c>
      <c r="B42" s="620"/>
      <c r="C42" s="620"/>
      <c r="D42" s="620"/>
      <c r="E42" s="620"/>
      <c r="F42" s="620"/>
      <c r="G42" s="620"/>
      <c r="H42" s="620"/>
      <c r="I42" s="620"/>
      <c r="J42" s="620"/>
      <c r="K42" s="620"/>
      <c r="L42" s="620"/>
      <c r="M42" s="620"/>
      <c r="N42" s="620"/>
      <c r="O42" s="620"/>
      <c r="P42" s="620"/>
      <c r="Q42" s="620"/>
      <c r="R42" s="620"/>
      <c r="S42" s="620"/>
      <c r="T42" s="620"/>
      <c r="U42" s="620"/>
      <c r="V42" s="691" t="s">
        <v>3167</v>
      </c>
    </row>
    <row r="43" spans="1:22" ht="36.75" customHeight="1" thickBot="1" x14ac:dyDescent="0.3">
      <c r="A43" s="689"/>
      <c r="B43" s="690"/>
      <c r="C43" s="690"/>
      <c r="D43" s="690"/>
      <c r="E43" s="690"/>
      <c r="F43" s="690"/>
      <c r="G43" s="690"/>
      <c r="H43" s="690"/>
      <c r="I43" s="690"/>
      <c r="J43" s="690"/>
      <c r="K43" s="690"/>
      <c r="L43" s="690"/>
      <c r="M43" s="690"/>
      <c r="N43" s="690"/>
      <c r="O43" s="690"/>
      <c r="P43" s="690"/>
      <c r="Q43" s="690"/>
      <c r="R43" s="690"/>
      <c r="S43" s="690"/>
      <c r="T43" s="690"/>
      <c r="U43" s="690"/>
      <c r="V43" s="692"/>
    </row>
    <row r="44" spans="1:22" ht="54.95" customHeight="1" x14ac:dyDescent="0.25">
      <c r="A44" s="693" t="s">
        <v>59</v>
      </c>
      <c r="B44" s="682" t="s">
        <v>50</v>
      </c>
      <c r="C44" s="682" t="s">
        <v>48</v>
      </c>
      <c r="D44" s="682" t="s">
        <v>47</v>
      </c>
      <c r="E44" s="682" t="s">
        <v>58</v>
      </c>
      <c r="F44" s="682" t="s">
        <v>57</v>
      </c>
      <c r="G44" s="682" t="s">
        <v>791</v>
      </c>
      <c r="H44" s="680" t="s">
        <v>3026</v>
      </c>
      <c r="I44" s="678" t="s">
        <v>898</v>
      </c>
      <c r="J44" s="682" t="s">
        <v>897</v>
      </c>
      <c r="K44" s="682" t="s">
        <v>896</v>
      </c>
      <c r="L44" s="682" t="s">
        <v>895</v>
      </c>
      <c r="M44" s="682" t="s">
        <v>65</v>
      </c>
      <c r="N44" s="684" t="s">
        <v>3017</v>
      </c>
      <c r="O44" s="688"/>
      <c r="P44" s="684" t="s">
        <v>3018</v>
      </c>
      <c r="Q44" s="685"/>
      <c r="R44" s="682" t="s">
        <v>893</v>
      </c>
      <c r="S44" s="682" t="s">
        <v>3029</v>
      </c>
      <c r="T44" s="682" t="s">
        <v>894</v>
      </c>
      <c r="U44" s="682" t="s">
        <v>892</v>
      </c>
      <c r="V44" s="602" t="s">
        <v>64</v>
      </c>
    </row>
    <row r="45" spans="1:22" ht="75" customHeight="1" x14ac:dyDescent="0.25">
      <c r="A45" s="694"/>
      <c r="B45" s="683"/>
      <c r="C45" s="683"/>
      <c r="D45" s="683"/>
      <c r="E45" s="683"/>
      <c r="F45" s="683"/>
      <c r="G45" s="683"/>
      <c r="H45" s="681"/>
      <c r="I45" s="679"/>
      <c r="J45" s="683"/>
      <c r="K45" s="683"/>
      <c r="L45" s="683"/>
      <c r="M45" s="683"/>
      <c r="N45" s="281" t="s">
        <v>3019</v>
      </c>
      <c r="O45" s="281" t="s">
        <v>3020</v>
      </c>
      <c r="P45" s="281" t="s">
        <v>3021</v>
      </c>
      <c r="Q45" s="281" t="s">
        <v>3022</v>
      </c>
      <c r="R45" s="683"/>
      <c r="S45" s="683"/>
      <c r="T45" s="683"/>
      <c r="U45" s="683"/>
      <c r="V45" s="573"/>
    </row>
    <row r="46" spans="1:22" x14ac:dyDescent="0.25">
      <c r="A46" s="345">
        <v>1</v>
      </c>
      <c r="B46" s="351"/>
      <c r="C46" s="351"/>
      <c r="D46" s="351"/>
      <c r="E46" s="351"/>
      <c r="F46" s="351"/>
      <c r="G46" s="351"/>
      <c r="H46" s="183"/>
      <c r="I46" s="183"/>
      <c r="J46" s="351"/>
      <c r="K46" s="351"/>
      <c r="L46" s="351"/>
      <c r="M46" s="351"/>
      <c r="N46" s="351"/>
      <c r="O46" s="351"/>
      <c r="P46" s="351"/>
      <c r="Q46" s="351"/>
      <c r="R46" s="351"/>
      <c r="S46" s="351"/>
      <c r="T46" s="351"/>
      <c r="U46" s="351"/>
      <c r="V46" s="573"/>
    </row>
    <row r="47" spans="1:22" x14ac:dyDescent="0.25">
      <c r="A47" s="345">
        <v>2</v>
      </c>
      <c r="B47" s="351"/>
      <c r="C47" s="351"/>
      <c r="D47" s="351"/>
      <c r="E47" s="351"/>
      <c r="F47" s="351"/>
      <c r="G47" s="351"/>
      <c r="H47" s="183"/>
      <c r="I47" s="183"/>
      <c r="J47" s="351"/>
      <c r="K47" s="351"/>
      <c r="L47" s="351"/>
      <c r="M47" s="351"/>
      <c r="N47" s="351"/>
      <c r="O47" s="351"/>
      <c r="P47" s="351"/>
      <c r="Q47" s="351"/>
      <c r="R47" s="351"/>
      <c r="S47" s="351"/>
      <c r="T47" s="351"/>
      <c r="U47" s="351"/>
      <c r="V47" s="573"/>
    </row>
    <row r="48" spans="1:22" x14ac:dyDescent="0.25">
      <c r="A48" s="27">
        <v>3</v>
      </c>
      <c r="B48" s="351"/>
      <c r="C48" s="351"/>
      <c r="D48" s="351"/>
      <c r="E48" s="351"/>
      <c r="F48" s="351"/>
      <c r="G48" s="351"/>
      <c r="H48" s="183"/>
      <c r="I48" s="183"/>
      <c r="J48" s="351"/>
      <c r="K48" s="351"/>
      <c r="L48" s="351"/>
      <c r="M48" s="351"/>
      <c r="N48" s="351"/>
      <c r="O48" s="351"/>
      <c r="P48" s="351"/>
      <c r="Q48" s="351"/>
      <c r="R48" s="351"/>
      <c r="S48" s="351"/>
      <c r="T48" s="351"/>
      <c r="U48" s="351"/>
      <c r="V48" s="573"/>
    </row>
    <row r="49" spans="1:22" ht="15.75" thickBot="1" x14ac:dyDescent="0.3">
      <c r="A49" s="346" t="s">
        <v>55</v>
      </c>
      <c r="B49" s="352"/>
      <c r="C49" s="352"/>
      <c r="D49" s="352"/>
      <c r="E49" s="352"/>
      <c r="F49" s="352"/>
      <c r="G49" s="352"/>
      <c r="H49" s="94"/>
      <c r="I49" s="94"/>
      <c r="J49" s="352"/>
      <c r="K49" s="352"/>
      <c r="L49" s="352"/>
      <c r="M49" s="352"/>
      <c r="N49" s="352"/>
      <c r="O49" s="352"/>
      <c r="P49" s="352"/>
      <c r="Q49" s="352"/>
      <c r="R49" s="352"/>
      <c r="S49" s="352"/>
      <c r="T49" s="352"/>
      <c r="U49" s="352"/>
      <c r="V49" s="633"/>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686"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686"/>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686"/>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686"/>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686"/>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686"/>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686"/>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686"/>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686"/>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686"/>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686"/>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686"/>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686"/>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686"/>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686"/>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686"/>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686"/>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686"/>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686"/>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686"/>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686"/>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686"/>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686"/>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686"/>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686"/>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686"/>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686"/>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686"/>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687"/>
    </row>
    <row r="79" spans="1:22" collapsed="1" x14ac:dyDescent="0.25">
      <c r="A79" s="378"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2:V41"/>
    <mergeCell ref="J7:J8"/>
    <mergeCell ref="K7:K8"/>
    <mergeCell ref="L7:L8"/>
    <mergeCell ref="I7:I8"/>
    <mergeCell ref="P7:Q7"/>
    <mergeCell ref="N7:O7"/>
    <mergeCell ref="U7:U8"/>
    <mergeCell ref="S7:S8"/>
    <mergeCell ref="T7:T8"/>
    <mergeCell ref="V7:V11"/>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I44:I45"/>
    <mergeCell ref="H44:H45"/>
    <mergeCell ref="U44:U45"/>
    <mergeCell ref="T44:T45"/>
    <mergeCell ref="S44:S45"/>
    <mergeCell ref="L44:L45"/>
    <mergeCell ref="R44:R45"/>
    <mergeCell ref="P44:Q44"/>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topLeftCell="A4" zoomScaleNormal="100" zoomScaleSheetLayoutView="100" workbookViewId="0">
      <selection activeCell="K18" sqref="K18"/>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2" t="s">
        <v>869</v>
      </c>
      <c r="B1" s="613"/>
      <c r="C1" s="613"/>
      <c r="D1" s="289"/>
    </row>
    <row r="2" spans="1:4" x14ac:dyDescent="0.25">
      <c r="A2" s="614" t="s">
        <v>9</v>
      </c>
      <c r="B2" s="703"/>
      <c r="C2" s="703"/>
      <c r="D2" s="317"/>
    </row>
    <row r="3" spans="1:4" ht="15.75" thickBot="1" x14ac:dyDescent="0.3">
      <c r="A3" s="616"/>
      <c r="B3" s="617"/>
      <c r="C3" s="617"/>
      <c r="D3" s="618"/>
    </row>
    <row r="4" spans="1:4" ht="20.100000000000001" customHeight="1" x14ac:dyDescent="0.25">
      <c r="A4" s="619" t="s">
        <v>72</v>
      </c>
      <c r="B4" s="620"/>
      <c r="C4" s="704"/>
      <c r="D4" s="691" t="s">
        <v>3168</v>
      </c>
    </row>
    <row r="5" spans="1:4" ht="43.5" customHeight="1" thickBot="1" x14ac:dyDescent="0.3">
      <c r="A5" s="689"/>
      <c r="B5" s="705"/>
      <c r="C5" s="706"/>
      <c r="D5" s="692"/>
    </row>
    <row r="6" spans="1:4" ht="15.75" thickBot="1" x14ac:dyDescent="0.3">
      <c r="A6" s="522" t="s">
        <v>3060</v>
      </c>
      <c r="B6" s="523"/>
      <c r="C6" s="471">
        <v>45016</v>
      </c>
      <c r="D6" s="30"/>
    </row>
    <row r="7" spans="1:4" ht="30.75" customHeight="1" thickBot="1" x14ac:dyDescent="0.3">
      <c r="A7" s="707" t="s">
        <v>3118</v>
      </c>
      <c r="B7" s="708"/>
      <c r="C7" s="709"/>
      <c r="D7" s="9" t="s">
        <v>71</v>
      </c>
    </row>
    <row r="8" spans="1:4" x14ac:dyDescent="0.25">
      <c r="A8" s="716" t="s">
        <v>899</v>
      </c>
      <c r="B8" s="717"/>
      <c r="C8" s="717"/>
      <c r="D8" s="718"/>
    </row>
    <row r="9" spans="1:4" ht="15" customHeight="1" x14ac:dyDescent="0.25">
      <c r="A9" s="710" t="s">
        <v>3105</v>
      </c>
      <c r="B9" s="711"/>
      <c r="C9" s="711"/>
      <c r="D9" s="712"/>
    </row>
    <row r="10" spans="1:4" ht="15" customHeight="1" x14ac:dyDescent="0.25">
      <c r="A10" s="710" t="s">
        <v>3106</v>
      </c>
      <c r="B10" s="711"/>
      <c r="C10" s="711"/>
      <c r="D10" s="712"/>
    </row>
    <row r="11" spans="1:4" ht="15" customHeight="1" x14ac:dyDescent="0.25">
      <c r="A11" s="710" t="s">
        <v>3107</v>
      </c>
      <c r="B11" s="711"/>
      <c r="C11" s="711"/>
      <c r="D11" s="712"/>
    </row>
    <row r="12" spans="1:4" ht="15" customHeight="1" x14ac:dyDescent="0.25">
      <c r="A12" s="710" t="s">
        <v>3108</v>
      </c>
      <c r="B12" s="711"/>
      <c r="C12" s="711"/>
      <c r="D12" s="712"/>
    </row>
    <row r="13" spans="1:4" ht="15" customHeight="1" thickBot="1" x14ac:dyDescent="0.3">
      <c r="A13" s="713" t="s">
        <v>3109</v>
      </c>
      <c r="B13" s="714"/>
      <c r="C13" s="714"/>
      <c r="D13" s="71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activeCell="E22" sqref="E2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2" t="s">
        <v>870</v>
      </c>
      <c r="B1" s="613"/>
      <c r="C1" s="613"/>
      <c r="D1" s="289"/>
    </row>
    <row r="2" spans="1:4" x14ac:dyDescent="0.25">
      <c r="A2" s="614" t="s">
        <v>8</v>
      </c>
      <c r="B2" s="703"/>
      <c r="C2" s="703"/>
      <c r="D2" s="317"/>
    </row>
    <row r="3" spans="1:4" ht="15.75" thickBot="1" x14ac:dyDescent="0.3">
      <c r="A3" s="616"/>
      <c r="B3" s="617"/>
      <c r="C3" s="617"/>
      <c r="D3" s="618"/>
    </row>
    <row r="4" spans="1:4" ht="20.100000000000001" customHeight="1" x14ac:dyDescent="0.25">
      <c r="A4" s="619" t="s">
        <v>72</v>
      </c>
      <c r="B4" s="620"/>
      <c r="C4" s="620"/>
      <c r="D4" s="691" t="s">
        <v>3167</v>
      </c>
    </row>
    <row r="5" spans="1:4" ht="43.5" customHeight="1" thickBot="1" x14ac:dyDescent="0.3">
      <c r="A5" s="621"/>
      <c r="B5" s="622"/>
      <c r="C5" s="622"/>
      <c r="D5" s="719"/>
    </row>
    <row r="6" spans="1:4" ht="15.75" thickBot="1" x14ac:dyDescent="0.3">
      <c r="A6" s="522" t="s">
        <v>3060</v>
      </c>
      <c r="B6" s="524"/>
      <c r="C6" s="471">
        <v>45016</v>
      </c>
      <c r="D6" s="30"/>
    </row>
    <row r="7" spans="1:4" ht="30.75" customHeight="1" thickBot="1" x14ac:dyDescent="0.3">
      <c r="A7" s="707" t="s">
        <v>3119</v>
      </c>
      <c r="B7" s="708"/>
      <c r="C7" s="709"/>
      <c r="D7" s="9" t="s">
        <v>73</v>
      </c>
    </row>
    <row r="8" spans="1:4" x14ac:dyDescent="0.25">
      <c r="A8" s="710" t="s">
        <v>899</v>
      </c>
      <c r="B8" s="711"/>
      <c r="C8" s="711"/>
      <c r="D8" s="712"/>
    </row>
    <row r="9" spans="1:4" ht="15" customHeight="1" x14ac:dyDescent="0.25">
      <c r="A9" s="710" t="s">
        <v>3105</v>
      </c>
      <c r="B9" s="711"/>
      <c r="C9" s="711"/>
      <c r="D9" s="712"/>
    </row>
    <row r="10" spans="1:4" x14ac:dyDescent="0.25">
      <c r="A10" s="710" t="s">
        <v>3106</v>
      </c>
      <c r="B10" s="711"/>
      <c r="C10" s="711"/>
      <c r="D10" s="712"/>
    </row>
    <row r="11" spans="1:4" x14ac:dyDescent="0.25">
      <c r="A11" s="710" t="s">
        <v>3107</v>
      </c>
      <c r="B11" s="711"/>
      <c r="C11" s="711"/>
      <c r="D11" s="712"/>
    </row>
    <row r="12" spans="1:4" x14ac:dyDescent="0.25">
      <c r="A12" s="710" t="s">
        <v>3108</v>
      </c>
      <c r="B12" s="711"/>
      <c r="C12" s="711"/>
      <c r="D12" s="712"/>
    </row>
    <row r="13" spans="1:4" ht="15" customHeight="1" thickBot="1" x14ac:dyDescent="0.3">
      <c r="A13" s="713" t="s">
        <v>3109</v>
      </c>
      <c r="B13" s="714"/>
      <c r="C13" s="714"/>
      <c r="D13" s="71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616"/>
      <c r="B3" s="617"/>
      <c r="C3" s="617"/>
      <c r="D3" s="618"/>
    </row>
    <row r="4" spans="1:4" ht="20.100000000000001" customHeight="1" x14ac:dyDescent="0.25">
      <c r="A4" s="619" t="s">
        <v>7</v>
      </c>
      <c r="B4" s="620"/>
      <c r="C4" s="669"/>
      <c r="D4" s="726"/>
    </row>
    <row r="5" spans="1:4" ht="20.100000000000001" customHeight="1" thickBot="1" x14ac:dyDescent="0.3">
      <c r="A5" s="727" t="s">
        <v>3169</v>
      </c>
      <c r="B5" s="728"/>
      <c r="C5" s="729"/>
      <c r="D5" s="730"/>
    </row>
    <row r="6" spans="1:4" ht="15" customHeight="1" thickBot="1" x14ac:dyDescent="0.3">
      <c r="A6" s="720" t="s">
        <v>3060</v>
      </c>
      <c r="B6" s="721"/>
      <c r="C6" s="724">
        <f>Obsah!C4</f>
        <v>45016</v>
      </c>
      <c r="D6" s="725"/>
    </row>
    <row r="7" spans="1:4" ht="16.5" customHeight="1" thickBot="1" x14ac:dyDescent="0.3">
      <c r="A7" s="722" t="s">
        <v>3120</v>
      </c>
      <c r="B7" s="39" t="s">
        <v>78</v>
      </c>
      <c r="C7" s="38" t="s">
        <v>77</v>
      </c>
      <c r="D7" s="38" t="s">
        <v>76</v>
      </c>
    </row>
    <row r="8" spans="1:4" ht="59.25" customHeight="1" thickBot="1" x14ac:dyDescent="0.3">
      <c r="A8" s="723"/>
      <c r="B8" s="344" t="s">
        <v>75</v>
      </c>
      <c r="C8" s="173" t="s">
        <v>807</v>
      </c>
      <c r="D8" s="37" t="s">
        <v>74</v>
      </c>
    </row>
    <row r="9" spans="1:4" ht="178.5" x14ac:dyDescent="0.25">
      <c r="A9" s="36">
        <v>1</v>
      </c>
      <c r="B9" s="485" t="s">
        <v>3263</v>
      </c>
      <c r="C9" s="486" t="s">
        <v>3264</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90" zoomScaleNormal="90" zoomScaleSheetLayoutView="100" workbookViewId="0">
      <selection activeCell="J23" sqref="J23"/>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612" t="s">
        <v>872</v>
      </c>
      <c r="B1" s="613"/>
      <c r="C1" s="288"/>
      <c r="D1" s="289"/>
    </row>
    <row r="2" spans="1:4" x14ac:dyDescent="0.25">
      <c r="A2" s="614" t="s">
        <v>99</v>
      </c>
      <c r="B2" s="615"/>
      <c r="C2" s="285"/>
      <c r="D2" s="317"/>
    </row>
    <row r="3" spans="1:4" ht="15" customHeight="1" thickBot="1" x14ac:dyDescent="0.3">
      <c r="A3" s="616"/>
      <c r="B3" s="617"/>
      <c r="C3" s="617"/>
      <c r="D3" s="618"/>
    </row>
    <row r="4" spans="1:4" ht="20.100000000000001" customHeight="1" x14ac:dyDescent="0.25">
      <c r="A4" s="619" t="s">
        <v>6</v>
      </c>
      <c r="B4" s="620"/>
      <c r="C4" s="620"/>
      <c r="D4" s="623" t="s">
        <v>3167</v>
      </c>
    </row>
    <row r="5" spans="1:4" ht="41.25" customHeight="1" thickBot="1" x14ac:dyDescent="0.3">
      <c r="A5" s="621"/>
      <c r="B5" s="622"/>
      <c r="C5" s="622"/>
      <c r="D5" s="624"/>
    </row>
    <row r="6" spans="1:4" ht="15.75" thickBot="1" x14ac:dyDescent="0.3">
      <c r="A6" s="625" t="s">
        <v>3060</v>
      </c>
      <c r="B6" s="626"/>
      <c r="C6" s="431">
        <f>Obsah!C4</f>
        <v>45016</v>
      </c>
      <c r="D6" s="40"/>
    </row>
    <row r="7" spans="1:4" ht="39" thickBot="1" x14ac:dyDescent="0.3">
      <c r="A7" s="733" t="s">
        <v>3121</v>
      </c>
      <c r="B7" s="734"/>
      <c r="C7" s="501" t="s">
        <v>98</v>
      </c>
      <c r="D7" s="737"/>
    </row>
    <row r="8" spans="1:4" ht="15.75" customHeight="1" thickBot="1" x14ac:dyDescent="0.3">
      <c r="A8" s="735"/>
      <c r="B8" s="736"/>
      <c r="C8" s="500" t="s">
        <v>3284</v>
      </c>
      <c r="D8" s="738"/>
    </row>
    <row r="9" spans="1:4" ht="14.25" customHeight="1" x14ac:dyDescent="0.25">
      <c r="A9" s="608" t="s">
        <v>95</v>
      </c>
      <c r="B9" s="424" t="s">
        <v>94</v>
      </c>
      <c r="C9" s="525">
        <v>0.36909999999999998</v>
      </c>
      <c r="D9" s="739" t="s">
        <v>106</v>
      </c>
    </row>
    <row r="10" spans="1:4" ht="14.25" customHeight="1" x14ac:dyDescent="0.25">
      <c r="A10" s="731"/>
      <c r="B10" s="5" t="s">
        <v>92</v>
      </c>
      <c r="C10" s="525">
        <v>0.36909999999999998</v>
      </c>
      <c r="D10" s="740"/>
    </row>
    <row r="11" spans="1:4" ht="14.25" customHeight="1" thickBot="1" x14ac:dyDescent="0.3">
      <c r="A11" s="732"/>
      <c r="B11" s="78" t="s">
        <v>91</v>
      </c>
      <c r="C11" s="525">
        <v>0.36909999999999998</v>
      </c>
      <c r="D11" s="741"/>
    </row>
    <row r="12" spans="1:4" ht="14.25" customHeight="1" x14ac:dyDescent="0.25">
      <c r="A12" s="608" t="s">
        <v>90</v>
      </c>
      <c r="B12" s="424" t="s">
        <v>89</v>
      </c>
      <c r="C12" s="503"/>
      <c r="D12" s="739" t="s">
        <v>93</v>
      </c>
    </row>
    <row r="13" spans="1:4" ht="24" customHeight="1" x14ac:dyDescent="0.25">
      <c r="A13" s="731"/>
      <c r="B13" s="5" t="s">
        <v>81</v>
      </c>
      <c r="C13" s="504"/>
      <c r="D13" s="740"/>
    </row>
    <row r="14" spans="1:4" ht="14.25" customHeight="1" x14ac:dyDescent="0.25">
      <c r="A14" s="731"/>
      <c r="B14" s="5" t="s">
        <v>87</v>
      </c>
      <c r="C14" s="504"/>
      <c r="D14" s="740"/>
    </row>
    <row r="15" spans="1:4" ht="14.25" customHeight="1" x14ac:dyDescent="0.25">
      <c r="A15" s="731"/>
      <c r="B15" s="5" t="s">
        <v>79</v>
      </c>
      <c r="C15" s="504"/>
      <c r="D15" s="740"/>
    </row>
    <row r="16" spans="1:4" ht="25.5" customHeight="1" thickBot="1" x14ac:dyDescent="0.3">
      <c r="A16" s="732"/>
      <c r="B16" s="78" t="s">
        <v>86</v>
      </c>
      <c r="C16" s="505"/>
      <c r="D16" s="741"/>
    </row>
    <row r="17" spans="1:4" ht="24.75" customHeight="1" x14ac:dyDescent="0.25">
      <c r="A17" s="608" t="s">
        <v>85</v>
      </c>
      <c r="B17" s="424" t="s">
        <v>84</v>
      </c>
      <c r="C17" s="540">
        <v>0.29570000000000002</v>
      </c>
      <c r="D17" s="739" t="s">
        <v>88</v>
      </c>
    </row>
    <row r="18" spans="1:4" ht="24.75" customHeight="1" x14ac:dyDescent="0.25">
      <c r="A18" s="731"/>
      <c r="B18" s="5" t="s">
        <v>83</v>
      </c>
      <c r="C18" s="541">
        <v>0.4199</v>
      </c>
      <c r="D18" s="740"/>
    </row>
    <row r="19" spans="1:4" ht="24.75" customHeight="1" x14ac:dyDescent="0.25">
      <c r="A19" s="731"/>
      <c r="B19" s="5" t="s">
        <v>82</v>
      </c>
      <c r="C19" s="541">
        <v>-1.2699999999999999E-2</v>
      </c>
      <c r="D19" s="740"/>
    </row>
    <row r="20" spans="1:4" ht="24.75" customHeight="1" x14ac:dyDescent="0.25">
      <c r="A20" s="731"/>
      <c r="B20" s="5" t="s">
        <v>81</v>
      </c>
      <c r="C20" s="541">
        <v>-5.1299999999999998E-2</v>
      </c>
      <c r="D20" s="740"/>
    </row>
    <row r="21" spans="1:4" ht="24.75" customHeight="1" x14ac:dyDescent="0.25">
      <c r="A21" s="731"/>
      <c r="B21" s="5" t="s">
        <v>80</v>
      </c>
      <c r="C21" s="541">
        <v>-3.9600000000000003E-2</v>
      </c>
      <c r="D21" s="740"/>
    </row>
    <row r="22" spans="1:4" ht="14.25" customHeight="1" thickBot="1" x14ac:dyDescent="0.3">
      <c r="A22" s="732"/>
      <c r="B22" s="78" t="s">
        <v>79</v>
      </c>
      <c r="C22" s="539">
        <v>1075</v>
      </c>
      <c r="D22" s="741"/>
    </row>
    <row r="24" spans="1:4" x14ac:dyDescent="0.25">
      <c r="A24" s="391"/>
    </row>
  </sheetData>
  <mergeCells count="14">
    <mergeCell ref="A17:A22"/>
    <mergeCell ref="A9:A11"/>
    <mergeCell ref="D9:D11"/>
    <mergeCell ref="D12:D16"/>
    <mergeCell ref="D17:D22"/>
    <mergeCell ref="A3:D3"/>
    <mergeCell ref="A12:A16"/>
    <mergeCell ref="A6:B6"/>
    <mergeCell ref="A1:B1"/>
    <mergeCell ref="A2:B2"/>
    <mergeCell ref="A4:C5"/>
    <mergeCell ref="A7:B8"/>
    <mergeCell ref="D4:D5"/>
    <mergeCell ref="D7:D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C23" sqref="C23"/>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53"/>
      <c r="B3" s="754"/>
      <c r="C3" s="754"/>
      <c r="D3" s="322"/>
    </row>
    <row r="4" spans="1:4" ht="30" customHeight="1" x14ac:dyDescent="0.25">
      <c r="A4" s="619" t="s">
        <v>5</v>
      </c>
      <c r="B4" s="620"/>
      <c r="C4" s="620"/>
      <c r="D4" s="623" t="s">
        <v>3167</v>
      </c>
    </row>
    <row r="5" spans="1:4" ht="30" customHeight="1" thickBot="1" x14ac:dyDescent="0.3">
      <c r="A5" s="621"/>
      <c r="B5" s="622"/>
      <c r="C5" s="622"/>
      <c r="D5" s="624"/>
    </row>
    <row r="6" spans="1:4" ht="15.75" thickBot="1" x14ac:dyDescent="0.3">
      <c r="A6" s="380" t="s">
        <v>3060</v>
      </c>
      <c r="B6" s="759">
        <f>Obsah!C4</f>
        <v>45016</v>
      </c>
      <c r="C6" s="760"/>
      <c r="D6" s="10"/>
    </row>
    <row r="7" spans="1:4" ht="36.75" customHeight="1" x14ac:dyDescent="0.25">
      <c r="A7" s="742" t="s">
        <v>3122</v>
      </c>
      <c r="B7" s="755" t="s">
        <v>98</v>
      </c>
      <c r="C7" s="756"/>
      <c r="D7" s="747" t="s">
        <v>96</v>
      </c>
    </row>
    <row r="8" spans="1:4" ht="15.75" thickBot="1" x14ac:dyDescent="0.3">
      <c r="A8" s="743"/>
      <c r="B8" s="757" t="s">
        <v>3284</v>
      </c>
      <c r="C8" s="758"/>
      <c r="D8" s="748"/>
    </row>
    <row r="9" spans="1:4" ht="45" customHeight="1" thickBot="1" x14ac:dyDescent="0.3">
      <c r="A9" s="744"/>
      <c r="B9" s="55" t="s">
        <v>105</v>
      </c>
      <c r="C9" s="54" t="s">
        <v>104</v>
      </c>
      <c r="D9" s="749"/>
    </row>
    <row r="10" spans="1:4" s="50" customFormat="1" ht="15" customHeight="1" x14ac:dyDescent="0.25">
      <c r="A10" s="174" t="s">
        <v>900</v>
      </c>
      <c r="B10" s="51"/>
      <c r="C10" s="53"/>
      <c r="D10" s="749"/>
    </row>
    <row r="11" spans="1:4" x14ac:dyDescent="0.25">
      <c r="A11" s="49" t="s">
        <v>901</v>
      </c>
      <c r="B11" s="47"/>
      <c r="C11" s="46"/>
      <c r="D11" s="749"/>
    </row>
    <row r="12" spans="1:4" x14ac:dyDescent="0.25">
      <c r="A12" s="49" t="s">
        <v>902</v>
      </c>
      <c r="B12" s="47"/>
      <c r="C12" s="46"/>
      <c r="D12" s="749"/>
    </row>
    <row r="13" spans="1:4" x14ac:dyDescent="0.25">
      <c r="A13" s="174" t="s">
        <v>903</v>
      </c>
      <c r="B13" s="47"/>
      <c r="C13" s="46"/>
      <c r="D13" s="749"/>
    </row>
    <row r="14" spans="1:4" ht="15" customHeight="1" x14ac:dyDescent="0.25">
      <c r="A14" s="49" t="s">
        <v>101</v>
      </c>
      <c r="B14" s="47"/>
      <c r="C14" s="46"/>
      <c r="D14" s="749"/>
    </row>
    <row r="15" spans="1:4" ht="15.75" thickBot="1" x14ac:dyDescent="0.3">
      <c r="A15" s="45" t="s">
        <v>100</v>
      </c>
      <c r="B15" s="43"/>
      <c r="C15" s="42"/>
      <c r="D15" s="750"/>
    </row>
    <row r="16" spans="1:4" ht="30.75" customHeight="1" x14ac:dyDescent="0.25">
      <c r="A16" s="742" t="s">
        <v>3016</v>
      </c>
      <c r="B16" s="745" t="s">
        <v>98</v>
      </c>
      <c r="C16" s="746"/>
      <c r="D16" s="747" t="s">
        <v>96</v>
      </c>
    </row>
    <row r="17" spans="1:4" ht="15.75" thickBot="1" x14ac:dyDescent="0.3">
      <c r="A17" s="743"/>
      <c r="B17" s="751" t="s">
        <v>3284</v>
      </c>
      <c r="C17" s="752"/>
      <c r="D17" s="748"/>
    </row>
    <row r="18" spans="1:4" ht="45" customHeight="1" thickBot="1" x14ac:dyDescent="0.3">
      <c r="A18" s="744"/>
      <c r="B18" s="55" t="s">
        <v>105</v>
      </c>
      <c r="C18" s="54" t="s">
        <v>104</v>
      </c>
      <c r="D18" s="749"/>
    </row>
    <row r="19" spans="1:4" x14ac:dyDescent="0.25">
      <c r="A19" s="174" t="s">
        <v>900</v>
      </c>
      <c r="B19" s="51"/>
      <c r="C19" s="53"/>
      <c r="D19" s="749"/>
    </row>
    <row r="20" spans="1:4" x14ac:dyDescent="0.25">
      <c r="A20" s="49" t="s">
        <v>901</v>
      </c>
      <c r="B20" s="47"/>
      <c r="C20" s="46"/>
      <c r="D20" s="749"/>
    </row>
    <row r="21" spans="1:4" x14ac:dyDescent="0.25">
      <c r="A21" s="49" t="s">
        <v>902</v>
      </c>
      <c r="B21" s="47"/>
      <c r="C21" s="46"/>
      <c r="D21" s="749"/>
    </row>
    <row r="22" spans="1:4" x14ac:dyDescent="0.25">
      <c r="A22" s="174" t="s">
        <v>903</v>
      </c>
      <c r="B22" s="47"/>
      <c r="C22" s="46"/>
      <c r="D22" s="749"/>
    </row>
    <row r="23" spans="1:4" ht="13.5" customHeight="1" x14ac:dyDescent="0.25">
      <c r="A23" s="49" t="s">
        <v>101</v>
      </c>
      <c r="B23" s="47"/>
      <c r="C23" s="46"/>
      <c r="D23" s="749"/>
    </row>
    <row r="24" spans="1:4" ht="15.75" thickBot="1" x14ac:dyDescent="0.3">
      <c r="A24" s="45" t="s">
        <v>100</v>
      </c>
      <c r="B24" s="43"/>
      <c r="C24" s="42"/>
      <c r="D24" s="75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10" zoomScaleNormal="100" zoomScaleSheetLayoutView="100" workbookViewId="0">
      <selection activeCell="B22" sqref="B22:D22"/>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71" t="s">
        <v>3216</v>
      </c>
      <c r="B2" s="772"/>
      <c r="C2" s="772"/>
      <c r="D2" s="772"/>
      <c r="E2" s="317"/>
      <c r="F2" s="57"/>
      <c r="G2" s="57"/>
      <c r="H2" s="57"/>
      <c r="I2" s="57"/>
    </row>
    <row r="3" spans="1:10" ht="15.75" customHeight="1" thickBot="1" x14ac:dyDescent="0.25">
      <c r="A3" s="764"/>
      <c r="B3" s="765"/>
      <c r="C3" s="765"/>
      <c r="D3" s="765"/>
      <c r="E3" s="766"/>
    </row>
    <row r="4" spans="1:10" ht="20.100000000000001" customHeight="1" x14ac:dyDescent="0.2">
      <c r="A4" s="619" t="s">
        <v>3093</v>
      </c>
      <c r="B4" s="620"/>
      <c r="C4" s="620"/>
      <c r="D4" s="620"/>
      <c r="E4" s="769" t="s">
        <v>3168</v>
      </c>
      <c r="F4" s="60"/>
      <c r="G4" s="60"/>
      <c r="H4" s="60"/>
      <c r="I4" s="57"/>
      <c r="J4" s="57"/>
    </row>
    <row r="5" spans="1:10" ht="33.75" customHeight="1" thickBot="1" x14ac:dyDescent="0.25">
      <c r="A5" s="621"/>
      <c r="B5" s="622"/>
      <c r="C5" s="622"/>
      <c r="D5" s="622"/>
      <c r="E5" s="770"/>
      <c r="F5" s="60"/>
      <c r="G5" s="60"/>
      <c r="H5" s="60"/>
      <c r="I5" s="57"/>
      <c r="J5" s="57"/>
    </row>
    <row r="6" spans="1:10" ht="19.5" customHeight="1" thickBot="1" x14ac:dyDescent="0.25">
      <c r="A6" s="779" t="s">
        <v>3060</v>
      </c>
      <c r="B6" s="780"/>
      <c r="C6" s="780"/>
      <c r="D6" s="471">
        <f>Obsah!C4</f>
        <v>45016</v>
      </c>
      <c r="E6" s="365"/>
      <c r="F6" s="58"/>
      <c r="G6" s="58"/>
      <c r="H6" s="58"/>
      <c r="I6" s="57"/>
      <c r="J6" s="57"/>
    </row>
    <row r="7" spans="1:10" s="442" customFormat="1" ht="16.5" customHeight="1" x14ac:dyDescent="0.2">
      <c r="A7" s="742" t="s">
        <v>3217</v>
      </c>
      <c r="B7" s="745" t="s">
        <v>98</v>
      </c>
      <c r="C7" s="767"/>
      <c r="D7" s="767"/>
      <c r="E7" s="761" t="s">
        <v>108</v>
      </c>
      <c r="F7" s="105"/>
      <c r="G7" s="105"/>
      <c r="H7" s="105"/>
      <c r="I7" s="105"/>
      <c r="J7" s="105"/>
    </row>
    <row r="8" spans="1:10" s="442" customFormat="1" ht="15.75" customHeight="1" thickBot="1" x14ac:dyDescent="0.25">
      <c r="A8" s="743"/>
      <c r="B8" s="751" t="s">
        <v>3284</v>
      </c>
      <c r="C8" s="768"/>
      <c r="D8" s="768"/>
      <c r="E8" s="762"/>
      <c r="F8" s="105"/>
      <c r="G8" s="105"/>
      <c r="H8" s="105"/>
      <c r="I8" s="105"/>
      <c r="J8" s="105"/>
    </row>
    <row r="9" spans="1:10" s="442" customFormat="1" ht="30" customHeight="1" x14ac:dyDescent="0.2">
      <c r="A9" s="743"/>
      <c r="B9" s="781" t="s">
        <v>3218</v>
      </c>
      <c r="C9" s="783" t="s">
        <v>3219</v>
      </c>
      <c r="D9" s="783" t="s">
        <v>3220</v>
      </c>
      <c r="E9" s="762"/>
      <c r="F9" s="105"/>
      <c r="G9" s="105"/>
      <c r="H9" s="105"/>
      <c r="I9" s="105"/>
      <c r="J9" s="105"/>
    </row>
    <row r="10" spans="1:10" s="442" customFormat="1" ht="36" customHeight="1" thickBot="1" x14ac:dyDescent="0.25">
      <c r="A10" s="744"/>
      <c r="B10" s="782"/>
      <c r="C10" s="784"/>
      <c r="D10" s="784"/>
      <c r="E10" s="762"/>
    </row>
    <row r="11" spans="1:10" s="442" customFormat="1" ht="15" customHeight="1" x14ac:dyDescent="0.2">
      <c r="A11" s="443" t="s">
        <v>3086</v>
      </c>
      <c r="B11" s="444"/>
      <c r="C11" s="445"/>
      <c r="D11" s="445"/>
      <c r="E11" s="762"/>
    </row>
    <row r="12" spans="1:10" s="442" customFormat="1" ht="15" customHeight="1" x14ac:dyDescent="0.2">
      <c r="A12" s="443" t="s">
        <v>3084</v>
      </c>
      <c r="B12" s="444"/>
      <c r="C12" s="445"/>
      <c r="D12" s="445"/>
      <c r="E12" s="762"/>
    </row>
    <row r="13" spans="1:10" s="442" customFormat="1" ht="15" customHeight="1" x14ac:dyDescent="0.2">
      <c r="A13" s="443" t="s">
        <v>3087</v>
      </c>
      <c r="B13" s="444"/>
      <c r="C13" s="445"/>
      <c r="D13" s="445"/>
      <c r="E13" s="762"/>
    </row>
    <row r="14" spans="1:10" s="442" customFormat="1" ht="24.75" customHeight="1" x14ac:dyDescent="0.2">
      <c r="A14" s="443" t="s">
        <v>3088</v>
      </c>
      <c r="B14" s="444"/>
      <c r="C14" s="445"/>
      <c r="D14" s="445"/>
      <c r="E14" s="762"/>
    </row>
    <row r="15" spans="1:10" s="442" customFormat="1" x14ac:dyDescent="0.2">
      <c r="A15" s="443" t="s">
        <v>3089</v>
      </c>
      <c r="B15" s="444"/>
      <c r="C15" s="445"/>
      <c r="D15" s="445"/>
      <c r="E15" s="762"/>
    </row>
    <row r="16" spans="1:10" s="442" customFormat="1" ht="25.5" x14ac:dyDescent="0.2">
      <c r="A16" s="443" t="s">
        <v>3095</v>
      </c>
      <c r="B16" s="444"/>
      <c r="C16" s="445"/>
      <c r="D16" s="445"/>
      <c r="E16" s="762"/>
    </row>
    <row r="17" spans="1:5" s="442" customFormat="1" ht="81" customHeight="1" x14ac:dyDescent="0.2">
      <c r="A17" s="443" t="s">
        <v>3091</v>
      </c>
      <c r="B17" s="444"/>
      <c r="C17" s="445"/>
      <c r="D17" s="445"/>
      <c r="E17" s="762"/>
    </row>
    <row r="18" spans="1:5" s="442" customFormat="1" ht="15" customHeight="1" x14ac:dyDescent="0.2">
      <c r="A18" s="443" t="s">
        <v>3085</v>
      </c>
      <c r="B18" s="444"/>
      <c r="C18" s="445"/>
      <c r="D18" s="445"/>
      <c r="E18" s="762"/>
    </row>
    <row r="19" spans="1:5" s="442" customFormat="1" ht="57" customHeight="1" x14ac:dyDescent="0.2">
      <c r="A19" s="443" t="s">
        <v>3225</v>
      </c>
      <c r="B19" s="444"/>
      <c r="C19" s="445"/>
      <c r="D19" s="445"/>
      <c r="E19" s="762"/>
    </row>
    <row r="20" spans="1:5" s="442" customFormat="1" ht="4.5" customHeight="1" thickBot="1" x14ac:dyDescent="0.25">
      <c r="A20" s="443"/>
      <c r="B20" s="444"/>
      <c r="C20" s="445"/>
      <c r="D20" s="445"/>
      <c r="E20" s="762"/>
    </row>
    <row r="21" spans="1:5" s="442" customFormat="1" ht="15.75" customHeight="1" x14ac:dyDescent="0.2">
      <c r="A21" s="742" t="s">
        <v>3221</v>
      </c>
      <c r="B21" s="745" t="s">
        <v>98</v>
      </c>
      <c r="C21" s="767"/>
      <c r="D21" s="767"/>
      <c r="E21" s="761" t="s">
        <v>107</v>
      </c>
    </row>
    <row r="22" spans="1:5" s="442" customFormat="1" ht="15.75" customHeight="1" thickBot="1" x14ac:dyDescent="0.25">
      <c r="A22" s="743"/>
      <c r="B22" s="751" t="s">
        <v>3284</v>
      </c>
      <c r="C22" s="768"/>
      <c r="D22" s="768"/>
      <c r="E22" s="762"/>
    </row>
    <row r="23" spans="1:5" s="442" customFormat="1" ht="12.75" customHeight="1" x14ac:dyDescent="0.2">
      <c r="A23" s="743"/>
      <c r="B23" s="777" t="s">
        <v>3222</v>
      </c>
      <c r="C23" s="775" t="s">
        <v>3223</v>
      </c>
      <c r="D23" s="773" t="s">
        <v>3224</v>
      </c>
      <c r="E23" s="762"/>
    </row>
    <row r="24" spans="1:5" s="442" customFormat="1" ht="57" customHeight="1" thickBot="1" x14ac:dyDescent="0.25">
      <c r="A24" s="744"/>
      <c r="B24" s="778"/>
      <c r="C24" s="776"/>
      <c r="D24" s="774"/>
      <c r="E24" s="762"/>
    </row>
    <row r="25" spans="1:5" s="442" customFormat="1" ht="15" customHeight="1" x14ac:dyDescent="0.2">
      <c r="A25" s="446" t="s">
        <v>3086</v>
      </c>
      <c r="B25" s="447"/>
      <c r="C25" s="447"/>
      <c r="D25" s="448"/>
      <c r="E25" s="762"/>
    </row>
    <row r="26" spans="1:5" s="442" customFormat="1" ht="15" customHeight="1" x14ac:dyDescent="0.2">
      <c r="A26" s="449" t="s">
        <v>3084</v>
      </c>
      <c r="B26" s="450"/>
      <c r="C26" s="450"/>
      <c r="D26" s="451"/>
      <c r="E26" s="762"/>
    </row>
    <row r="27" spans="1:5" s="442" customFormat="1" ht="15" customHeight="1" x14ac:dyDescent="0.2">
      <c r="A27" s="449" t="s">
        <v>3087</v>
      </c>
      <c r="B27" s="450"/>
      <c r="C27" s="450"/>
      <c r="D27" s="451"/>
      <c r="E27" s="762"/>
    </row>
    <row r="28" spans="1:5" s="442" customFormat="1" ht="26.25" customHeight="1" x14ac:dyDescent="0.2">
      <c r="A28" s="449" t="s">
        <v>3088</v>
      </c>
      <c r="B28" s="450"/>
      <c r="C28" s="450"/>
      <c r="D28" s="451"/>
      <c r="E28" s="762"/>
    </row>
    <row r="29" spans="1:5" s="442" customFormat="1" ht="15" customHeight="1" x14ac:dyDescent="0.2">
      <c r="A29" s="449" t="s">
        <v>3089</v>
      </c>
      <c r="B29" s="450"/>
      <c r="C29" s="450"/>
      <c r="D29" s="451"/>
      <c r="E29" s="762"/>
    </row>
    <row r="30" spans="1:5" s="442" customFormat="1" ht="26.25" customHeight="1" x14ac:dyDescent="0.2">
      <c r="A30" s="449" t="s">
        <v>3090</v>
      </c>
      <c r="B30" s="450"/>
      <c r="C30" s="450"/>
      <c r="D30" s="451"/>
      <c r="E30" s="762"/>
    </row>
    <row r="31" spans="1:5" s="442" customFormat="1" ht="15" customHeight="1" x14ac:dyDescent="0.2">
      <c r="A31" s="449" t="s">
        <v>3085</v>
      </c>
      <c r="B31" s="450"/>
      <c r="C31" s="450"/>
      <c r="D31" s="451"/>
      <c r="E31" s="762"/>
    </row>
    <row r="32" spans="1:5" s="442" customFormat="1" ht="55.5" customHeight="1" thickBot="1" x14ac:dyDescent="0.25">
      <c r="A32" s="452" t="s">
        <v>3092</v>
      </c>
      <c r="B32" s="453"/>
      <c r="C32" s="453"/>
      <c r="D32" s="454"/>
      <c r="E32" s="763"/>
    </row>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row r="47" s="442"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zoomScale="90" zoomScaleNormal="90" workbookViewId="0">
      <selection activeCell="E129" sqref="E129"/>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0" t="s">
        <v>875</v>
      </c>
      <c r="B1" s="797" t="s">
        <v>3096</v>
      </c>
      <c r="C1" s="797"/>
      <c r="D1" s="797"/>
      <c r="E1" s="798"/>
    </row>
    <row r="2" spans="1:8" ht="16.5" customHeight="1" x14ac:dyDescent="0.25">
      <c r="A2" s="320" t="s">
        <v>3057</v>
      </c>
      <c r="B2" s="366"/>
      <c r="C2" s="366"/>
      <c r="D2" s="366"/>
      <c r="E2" s="367"/>
    </row>
    <row r="3" spans="1:8" ht="15.75" thickBot="1" x14ac:dyDescent="0.3">
      <c r="A3" s="753"/>
      <c r="B3" s="754"/>
      <c r="C3" s="754"/>
      <c r="D3" s="754"/>
      <c r="E3" s="799"/>
    </row>
    <row r="4" spans="1:8" x14ac:dyDescent="0.25">
      <c r="A4" s="619" t="s">
        <v>6</v>
      </c>
      <c r="B4" s="620"/>
      <c r="C4" s="620"/>
      <c r="D4" s="620"/>
      <c r="E4" s="623" t="s">
        <v>3167</v>
      </c>
    </row>
    <row r="5" spans="1:8" ht="64.5" customHeight="1" thickBot="1" x14ac:dyDescent="0.3">
      <c r="A5" s="621"/>
      <c r="B5" s="622"/>
      <c r="C5" s="622"/>
      <c r="D5" s="622"/>
      <c r="E5" s="624"/>
    </row>
    <row r="6" spans="1:8" ht="15.75" thickBot="1" x14ac:dyDescent="0.3">
      <c r="A6" s="788" t="s">
        <v>3060</v>
      </c>
      <c r="B6" s="789"/>
      <c r="C6" s="790"/>
      <c r="D6" s="487">
        <f>Obsah!C4</f>
        <v>45016</v>
      </c>
      <c r="E6" s="10"/>
    </row>
    <row r="7" spans="1:8" ht="44.25" customHeight="1" x14ac:dyDescent="0.25">
      <c r="A7" s="800" t="s">
        <v>3123</v>
      </c>
      <c r="B7" s="801"/>
      <c r="C7" s="802"/>
      <c r="D7" s="65" t="s">
        <v>98</v>
      </c>
      <c r="E7" s="791" t="s">
        <v>3170</v>
      </c>
    </row>
    <row r="8" spans="1:8" ht="21" customHeight="1" thickBot="1" x14ac:dyDescent="0.3">
      <c r="A8" s="803"/>
      <c r="B8" s="804"/>
      <c r="C8" s="805"/>
      <c r="D8" s="64" t="s">
        <v>3284</v>
      </c>
      <c r="E8" s="792"/>
    </row>
    <row r="9" spans="1:8" x14ac:dyDescent="0.25">
      <c r="A9" s="806" t="s">
        <v>186</v>
      </c>
      <c r="B9" s="807"/>
      <c r="C9" s="808"/>
      <c r="D9" s="526">
        <f>[1]vstup!B31/1000</f>
        <v>1415415.6190299999</v>
      </c>
      <c r="E9" s="792"/>
      <c r="G9" s="474"/>
    </row>
    <row r="10" spans="1:8" x14ac:dyDescent="0.25">
      <c r="A10" s="785" t="s">
        <v>3044</v>
      </c>
      <c r="B10" s="786"/>
      <c r="C10" s="787"/>
      <c r="D10" s="527">
        <f>D11+D13</f>
        <v>59714.117439999995</v>
      </c>
      <c r="E10" s="792"/>
    </row>
    <row r="11" spans="1:8" x14ac:dyDescent="0.25">
      <c r="A11" s="785" t="s">
        <v>185</v>
      </c>
      <c r="B11" s="786"/>
      <c r="C11" s="787"/>
      <c r="D11" s="527">
        <f>[1]vstup!B3/1000</f>
        <v>0</v>
      </c>
      <c r="E11" s="792"/>
      <c r="H11" s="474"/>
    </row>
    <row r="12" spans="1:8" x14ac:dyDescent="0.25">
      <c r="A12" s="785" t="s">
        <v>184</v>
      </c>
      <c r="B12" s="786"/>
      <c r="C12" s="787"/>
      <c r="D12" s="527"/>
      <c r="E12" s="792"/>
    </row>
    <row r="13" spans="1:8" x14ac:dyDescent="0.25">
      <c r="A13" s="785" t="s">
        <v>3045</v>
      </c>
      <c r="B13" s="786"/>
      <c r="C13" s="787"/>
      <c r="D13" s="527">
        <f>[1]vstup!B4/1000</f>
        <v>59714.117439999995</v>
      </c>
      <c r="E13" s="792"/>
    </row>
    <row r="14" spans="1:8" x14ac:dyDescent="0.25">
      <c r="A14" s="785" t="s">
        <v>3054</v>
      </c>
      <c r="B14" s="786"/>
      <c r="C14" s="787"/>
      <c r="D14" s="527">
        <v>0</v>
      </c>
      <c r="E14" s="792"/>
    </row>
    <row r="15" spans="1:8" x14ac:dyDescent="0.25">
      <c r="A15" s="785" t="s">
        <v>183</v>
      </c>
      <c r="B15" s="786"/>
      <c r="C15" s="787"/>
      <c r="D15" s="527"/>
      <c r="E15" s="792"/>
    </row>
    <row r="16" spans="1:8" x14ac:dyDescent="0.25">
      <c r="A16" s="785" t="s">
        <v>182</v>
      </c>
      <c r="B16" s="786"/>
      <c r="C16" s="787"/>
      <c r="D16" s="527"/>
      <c r="E16" s="792"/>
      <c r="G16" s="474"/>
    </row>
    <row r="17" spans="1:5" x14ac:dyDescent="0.25">
      <c r="A17" s="785" t="s">
        <v>181</v>
      </c>
      <c r="B17" s="786"/>
      <c r="C17" s="787"/>
      <c r="D17" s="527">
        <v>0</v>
      </c>
      <c r="E17" s="792"/>
    </row>
    <row r="18" spans="1:5" x14ac:dyDescent="0.25">
      <c r="A18" s="785" t="s">
        <v>180</v>
      </c>
      <c r="B18" s="786"/>
      <c r="C18" s="787"/>
      <c r="D18" s="527"/>
      <c r="E18" s="792"/>
    </row>
    <row r="19" spans="1:5" x14ac:dyDescent="0.25">
      <c r="A19" s="785" t="s">
        <v>3226</v>
      </c>
      <c r="B19" s="786"/>
      <c r="C19" s="787"/>
      <c r="D19" s="527"/>
      <c r="E19" s="792"/>
    </row>
    <row r="20" spans="1:5" x14ac:dyDescent="0.25">
      <c r="A20" s="785" t="s">
        <v>3227</v>
      </c>
      <c r="B20" s="786"/>
      <c r="C20" s="787"/>
      <c r="D20" s="527"/>
      <c r="E20" s="792"/>
    </row>
    <row r="21" spans="1:5" x14ac:dyDescent="0.25">
      <c r="A21" s="785" t="s">
        <v>3228</v>
      </c>
      <c r="B21" s="786"/>
      <c r="C21" s="787"/>
      <c r="D21" s="527"/>
      <c r="E21" s="792"/>
    </row>
    <row r="22" spans="1:5" x14ac:dyDescent="0.25">
      <c r="A22" s="785" t="s">
        <v>3229</v>
      </c>
      <c r="B22" s="786"/>
      <c r="C22" s="787"/>
      <c r="D22" s="527"/>
      <c r="E22" s="792"/>
    </row>
    <row r="23" spans="1:5" x14ac:dyDescent="0.25">
      <c r="A23" s="794" t="s">
        <v>179</v>
      </c>
      <c r="B23" s="795"/>
      <c r="C23" s="796"/>
      <c r="D23" s="527">
        <f>D24+D25</f>
        <v>810000</v>
      </c>
      <c r="E23" s="792"/>
    </row>
    <row r="24" spans="1:5" x14ac:dyDescent="0.25">
      <c r="A24" s="794" t="s">
        <v>178</v>
      </c>
      <c r="B24" s="795"/>
      <c r="C24" s="796"/>
      <c r="D24" s="527">
        <f>[1]vstup!B7/1000</f>
        <v>0</v>
      </c>
      <c r="E24" s="792"/>
    </row>
    <row r="25" spans="1:5" x14ac:dyDescent="0.25">
      <c r="A25" s="794" t="s">
        <v>177</v>
      </c>
      <c r="B25" s="795"/>
      <c r="C25" s="796"/>
      <c r="D25" s="527">
        <f>[1]vstup!B18/1000</f>
        <v>810000</v>
      </c>
      <c r="E25" s="792"/>
    </row>
    <row r="26" spans="1:5" x14ac:dyDescent="0.25">
      <c r="A26" s="812" t="s">
        <v>3184</v>
      </c>
      <c r="B26" s="813"/>
      <c r="C26" s="814"/>
      <c r="D26" s="527">
        <f>D27+D28+D29</f>
        <v>0</v>
      </c>
      <c r="E26" s="792"/>
    </row>
    <row r="27" spans="1:5" x14ac:dyDescent="0.25">
      <c r="A27" s="794" t="s">
        <v>3185</v>
      </c>
      <c r="B27" s="795"/>
      <c r="C27" s="796"/>
      <c r="D27" s="527"/>
      <c r="E27" s="792"/>
    </row>
    <row r="28" spans="1:5" x14ac:dyDescent="0.25">
      <c r="A28" s="812" t="s">
        <v>3186</v>
      </c>
      <c r="B28" s="813"/>
      <c r="C28" s="814"/>
      <c r="D28" s="527">
        <f>[1]vstup!B13/1000</f>
        <v>0</v>
      </c>
      <c r="E28" s="792"/>
    </row>
    <row r="29" spans="1:5" x14ac:dyDescent="0.25">
      <c r="A29" s="794" t="s">
        <v>3187</v>
      </c>
      <c r="B29" s="795"/>
      <c r="C29" s="796"/>
      <c r="D29" s="527"/>
      <c r="E29" s="792"/>
    </row>
    <row r="30" spans="1:5" x14ac:dyDescent="0.25">
      <c r="A30" s="794" t="s">
        <v>3188</v>
      </c>
      <c r="B30" s="795"/>
      <c r="C30" s="796"/>
      <c r="D30" s="527">
        <f>D31+D32</f>
        <v>0</v>
      </c>
      <c r="E30" s="792"/>
    </row>
    <row r="31" spans="1:5" x14ac:dyDescent="0.25">
      <c r="A31" s="794" t="s">
        <v>3189</v>
      </c>
      <c r="B31" s="795"/>
      <c r="C31" s="796"/>
      <c r="D31" s="527"/>
      <c r="E31" s="792"/>
    </row>
    <row r="32" spans="1:5" x14ac:dyDescent="0.25">
      <c r="A32" s="794" t="s">
        <v>3190</v>
      </c>
      <c r="B32" s="795"/>
      <c r="C32" s="796"/>
      <c r="D32" s="527">
        <f>[1]vstup!B10/1000</f>
        <v>0</v>
      </c>
      <c r="E32" s="792"/>
    </row>
    <row r="33" spans="1:5" x14ac:dyDescent="0.25">
      <c r="A33" s="785" t="s">
        <v>176</v>
      </c>
      <c r="B33" s="786"/>
      <c r="C33" s="787"/>
      <c r="D33" s="527"/>
      <c r="E33" s="792"/>
    </row>
    <row r="34" spans="1:5" x14ac:dyDescent="0.25">
      <c r="A34" s="785" t="s">
        <v>3230</v>
      </c>
      <c r="B34" s="786"/>
      <c r="C34" s="787"/>
      <c r="D34" s="527"/>
      <c r="E34" s="792"/>
    </row>
    <row r="35" spans="1:5" x14ac:dyDescent="0.25">
      <c r="A35" s="785" t="s">
        <v>175</v>
      </c>
      <c r="B35" s="786"/>
      <c r="C35" s="787"/>
      <c r="D35" s="527"/>
      <c r="E35" s="792"/>
    </row>
    <row r="36" spans="1:5" x14ac:dyDescent="0.25">
      <c r="A36" s="785" t="s">
        <v>174</v>
      </c>
      <c r="B36" s="786"/>
      <c r="C36" s="787"/>
      <c r="D36" s="527">
        <f>[1]vstup!B24/1000</f>
        <v>241667.19037999999</v>
      </c>
      <c r="E36" s="792"/>
    </row>
    <row r="37" spans="1:5" x14ac:dyDescent="0.25">
      <c r="A37" s="785" t="s">
        <v>173</v>
      </c>
      <c r="B37" s="786"/>
      <c r="C37" s="787"/>
      <c r="D37" s="527"/>
      <c r="E37" s="792"/>
    </row>
    <row r="38" spans="1:5" x14ac:dyDescent="0.25">
      <c r="A38" s="785" t="s">
        <v>3046</v>
      </c>
      <c r="B38" s="786"/>
      <c r="C38" s="787"/>
      <c r="D38" s="527"/>
      <c r="E38" s="792"/>
    </row>
    <row r="39" spans="1:5" x14ac:dyDescent="0.25">
      <c r="A39" s="785" t="s">
        <v>172</v>
      </c>
      <c r="B39" s="786"/>
      <c r="C39" s="787"/>
      <c r="D39" s="527">
        <f>[1]vstup!B21/1000</f>
        <v>4693.3157000000001</v>
      </c>
      <c r="E39" s="792"/>
    </row>
    <row r="40" spans="1:5" x14ac:dyDescent="0.25">
      <c r="A40" s="785" t="s">
        <v>171</v>
      </c>
      <c r="B40" s="786"/>
      <c r="C40" s="787"/>
      <c r="D40" s="527"/>
      <c r="E40" s="792"/>
    </row>
    <row r="41" spans="1:5" x14ac:dyDescent="0.25">
      <c r="A41" s="785" t="s">
        <v>170</v>
      </c>
      <c r="B41" s="786"/>
      <c r="C41" s="787"/>
      <c r="D41" s="527"/>
      <c r="E41" s="792"/>
    </row>
    <row r="42" spans="1:5" x14ac:dyDescent="0.25">
      <c r="A42" s="785" t="s">
        <v>169</v>
      </c>
      <c r="B42" s="786"/>
      <c r="C42" s="787"/>
      <c r="D42" s="527">
        <f>D43+D44</f>
        <v>1601.32</v>
      </c>
      <c r="E42" s="792"/>
    </row>
    <row r="43" spans="1:5" x14ac:dyDescent="0.25">
      <c r="A43" s="785" t="s">
        <v>168</v>
      </c>
      <c r="B43" s="786"/>
      <c r="C43" s="787"/>
      <c r="D43" s="527">
        <f>[1]vstup!B28/1000</f>
        <v>0</v>
      </c>
      <c r="E43" s="792"/>
    </row>
    <row r="44" spans="1:5" s="61" customFormat="1" x14ac:dyDescent="0.25">
      <c r="A44" s="785" t="s">
        <v>167</v>
      </c>
      <c r="B44" s="786"/>
      <c r="C44" s="787"/>
      <c r="D44" s="527">
        <f>[1]vstup!B27/1000</f>
        <v>1601.32</v>
      </c>
      <c r="E44" s="792"/>
    </row>
    <row r="45" spans="1:5" x14ac:dyDescent="0.25">
      <c r="A45" s="785" t="s">
        <v>166</v>
      </c>
      <c r="B45" s="786"/>
      <c r="C45" s="787"/>
      <c r="D45" s="527">
        <f>[1]vstup!B25/1000+[1]vstup!B26/1000</f>
        <v>297739.67551000003</v>
      </c>
      <c r="E45" s="792"/>
    </row>
    <row r="46" spans="1:5" ht="15.75" thickBot="1" x14ac:dyDescent="0.3">
      <c r="A46" s="809" t="s">
        <v>3047</v>
      </c>
      <c r="B46" s="810"/>
      <c r="C46" s="811"/>
      <c r="D46" s="528"/>
      <c r="E46" s="792"/>
    </row>
    <row r="47" spans="1:5" ht="15.75" thickBot="1" x14ac:dyDescent="0.3">
      <c r="A47" s="818" t="s">
        <v>165</v>
      </c>
      <c r="B47" s="819"/>
      <c r="C47" s="820"/>
      <c r="D47" s="529"/>
      <c r="E47" s="792"/>
    </row>
    <row r="48" spans="1:5" x14ac:dyDescent="0.25">
      <c r="A48" s="815" t="s">
        <v>164</v>
      </c>
      <c r="B48" s="816"/>
      <c r="C48" s="817"/>
      <c r="D48" s="526">
        <f>D9</f>
        <v>1415415.6190299999</v>
      </c>
      <c r="E48" s="792"/>
    </row>
    <row r="49" spans="1:8" x14ac:dyDescent="0.25">
      <c r="A49" s="794" t="s">
        <v>163</v>
      </c>
      <c r="B49" s="795"/>
      <c r="C49" s="796"/>
      <c r="D49" s="530">
        <f>D60+D73+D77</f>
        <v>440824.43456999998</v>
      </c>
      <c r="E49" s="792"/>
    </row>
    <row r="50" spans="1:8" x14ac:dyDescent="0.25">
      <c r="A50" s="794" t="s">
        <v>162</v>
      </c>
      <c r="B50" s="795"/>
      <c r="C50" s="796"/>
      <c r="D50" s="527"/>
      <c r="E50" s="792"/>
    </row>
    <row r="51" spans="1:8" x14ac:dyDescent="0.25">
      <c r="A51" s="794" t="s">
        <v>161</v>
      </c>
      <c r="B51" s="795"/>
      <c r="C51" s="796"/>
      <c r="D51" s="527"/>
      <c r="E51" s="792"/>
    </row>
    <row r="52" spans="1:8" x14ac:dyDescent="0.25">
      <c r="A52" s="794" t="s">
        <v>160</v>
      </c>
      <c r="B52" s="795"/>
      <c r="C52" s="796"/>
      <c r="D52" s="527"/>
      <c r="E52" s="792"/>
    </row>
    <row r="53" spans="1:8" x14ac:dyDescent="0.25">
      <c r="A53" s="794" t="s">
        <v>159</v>
      </c>
      <c r="B53" s="795"/>
      <c r="C53" s="796"/>
      <c r="D53" s="527"/>
      <c r="E53" s="792"/>
    </row>
    <row r="54" spans="1:8" x14ac:dyDescent="0.25">
      <c r="A54" s="794" t="s">
        <v>158</v>
      </c>
      <c r="B54" s="795"/>
      <c r="C54" s="796"/>
      <c r="D54" s="527"/>
      <c r="E54" s="792"/>
    </row>
    <row r="55" spans="1:8" x14ac:dyDescent="0.25">
      <c r="A55" s="794" t="s">
        <v>157</v>
      </c>
      <c r="B55" s="795"/>
      <c r="C55" s="796"/>
      <c r="D55" s="527"/>
      <c r="E55" s="792"/>
      <c r="G55" s="474"/>
      <c r="H55" s="474"/>
    </row>
    <row r="56" spans="1:8" x14ac:dyDescent="0.25">
      <c r="A56" s="794" t="s">
        <v>156</v>
      </c>
      <c r="B56" s="795"/>
      <c r="C56" s="796"/>
      <c r="D56" s="527">
        <f>SUM(D57:D59)</f>
        <v>604.77355</v>
      </c>
      <c r="E56" s="792"/>
      <c r="H56" s="474"/>
    </row>
    <row r="57" spans="1:8" x14ac:dyDescent="0.25">
      <c r="A57" s="794" t="s">
        <v>155</v>
      </c>
      <c r="B57" s="795"/>
      <c r="C57" s="796"/>
      <c r="D57" s="527"/>
      <c r="E57" s="792"/>
    </row>
    <row r="58" spans="1:8" x14ac:dyDescent="0.25">
      <c r="A58" s="794" t="s">
        <v>154</v>
      </c>
      <c r="B58" s="795"/>
      <c r="C58" s="796"/>
      <c r="D58" s="527"/>
      <c r="E58" s="792"/>
    </row>
    <row r="59" spans="1:8" x14ac:dyDescent="0.25">
      <c r="A59" s="794" t="s">
        <v>153</v>
      </c>
      <c r="B59" s="795"/>
      <c r="C59" s="796"/>
      <c r="D59" s="530">
        <f>-[1]vstup!B37/1000</f>
        <v>604.77355</v>
      </c>
      <c r="E59" s="792"/>
    </row>
    <row r="60" spans="1:8" x14ac:dyDescent="0.25">
      <c r="A60" s="794" t="s">
        <v>152</v>
      </c>
      <c r="B60" s="795"/>
      <c r="C60" s="796"/>
      <c r="D60" s="527">
        <f>SUM(D61:D63)</f>
        <v>22249.81206</v>
      </c>
      <c r="E60" s="792"/>
    </row>
    <row r="61" spans="1:8" x14ac:dyDescent="0.25">
      <c r="A61" s="794" t="s">
        <v>151</v>
      </c>
      <c r="B61" s="795"/>
      <c r="C61" s="796"/>
      <c r="D61" s="527"/>
      <c r="E61" s="792"/>
    </row>
    <row r="62" spans="1:8" x14ac:dyDescent="0.25">
      <c r="A62" s="794" t="s">
        <v>150</v>
      </c>
      <c r="B62" s="795"/>
      <c r="C62" s="796"/>
      <c r="D62" s="527"/>
      <c r="E62" s="792"/>
    </row>
    <row r="63" spans="1:8" x14ac:dyDescent="0.25">
      <c r="A63" s="794" t="s">
        <v>149</v>
      </c>
      <c r="B63" s="795"/>
      <c r="C63" s="796"/>
      <c r="D63" s="530">
        <f>-[1]vstup!B45/1000</f>
        <v>22249.81206</v>
      </c>
      <c r="E63" s="792"/>
    </row>
    <row r="64" spans="1:8" x14ac:dyDescent="0.25">
      <c r="A64" s="794" t="s">
        <v>148</v>
      </c>
      <c r="B64" s="795"/>
      <c r="C64" s="796"/>
      <c r="D64" s="527"/>
      <c r="E64" s="792"/>
    </row>
    <row r="65" spans="1:5" x14ac:dyDescent="0.25">
      <c r="A65" s="794" t="s">
        <v>3231</v>
      </c>
      <c r="B65" s="795"/>
      <c r="C65" s="796"/>
      <c r="D65" s="527"/>
      <c r="E65" s="792"/>
    </row>
    <row r="66" spans="1:5" x14ac:dyDescent="0.25">
      <c r="A66" s="794" t="s">
        <v>147</v>
      </c>
      <c r="B66" s="795"/>
      <c r="C66" s="796"/>
      <c r="D66" s="527"/>
      <c r="E66" s="792"/>
    </row>
    <row r="67" spans="1:5" x14ac:dyDescent="0.25">
      <c r="A67" s="794" t="s">
        <v>3048</v>
      </c>
      <c r="B67" s="795"/>
      <c r="C67" s="796"/>
      <c r="D67" s="527"/>
      <c r="E67" s="792"/>
    </row>
    <row r="68" spans="1:5" x14ac:dyDescent="0.25">
      <c r="A68" s="794" t="s">
        <v>3049</v>
      </c>
      <c r="B68" s="795"/>
      <c r="C68" s="796"/>
      <c r="D68" s="527"/>
      <c r="E68" s="792"/>
    </row>
    <row r="69" spans="1:5" x14ac:dyDescent="0.25">
      <c r="A69" s="794" t="s">
        <v>146</v>
      </c>
      <c r="B69" s="795"/>
      <c r="C69" s="796"/>
      <c r="D69" s="527"/>
      <c r="E69" s="792"/>
    </row>
    <row r="70" spans="1:5" x14ac:dyDescent="0.25">
      <c r="A70" s="794" t="s">
        <v>145</v>
      </c>
      <c r="B70" s="795"/>
      <c r="C70" s="796"/>
      <c r="D70" s="527"/>
      <c r="E70" s="792"/>
    </row>
    <row r="71" spans="1:5" x14ac:dyDescent="0.25">
      <c r="A71" s="794" t="s">
        <v>144</v>
      </c>
      <c r="B71" s="795"/>
      <c r="C71" s="796"/>
      <c r="D71" s="527"/>
      <c r="E71" s="792"/>
    </row>
    <row r="72" spans="1:5" x14ac:dyDescent="0.25">
      <c r="A72" s="794" t="s">
        <v>143</v>
      </c>
      <c r="B72" s="795"/>
      <c r="C72" s="796"/>
      <c r="D72" s="527"/>
      <c r="E72" s="792"/>
    </row>
    <row r="73" spans="1:5" x14ac:dyDescent="0.25">
      <c r="A73" s="794" t="s">
        <v>142</v>
      </c>
      <c r="B73" s="795"/>
      <c r="C73" s="796"/>
      <c r="D73" s="527">
        <f>D74+D75</f>
        <v>31740.737010000001</v>
      </c>
      <c r="E73" s="792"/>
    </row>
    <row r="74" spans="1:5" x14ac:dyDescent="0.25">
      <c r="A74" s="794" t="s">
        <v>141</v>
      </c>
      <c r="B74" s="795"/>
      <c r="C74" s="796"/>
      <c r="D74" s="527">
        <f>-[1]vstup!B39/1000</f>
        <v>31740.737010000001</v>
      </c>
      <c r="E74" s="792"/>
    </row>
    <row r="75" spans="1:5" x14ac:dyDescent="0.25">
      <c r="A75" s="794" t="s">
        <v>140</v>
      </c>
      <c r="B75" s="795"/>
      <c r="C75" s="796"/>
      <c r="D75" s="527"/>
      <c r="E75" s="792"/>
    </row>
    <row r="76" spans="1:5" x14ac:dyDescent="0.25">
      <c r="A76" s="794" t="s">
        <v>139</v>
      </c>
      <c r="B76" s="795"/>
      <c r="C76" s="796"/>
      <c r="D76" s="527"/>
      <c r="E76" s="792"/>
    </row>
    <row r="77" spans="1:5" x14ac:dyDescent="0.25">
      <c r="A77" s="794" t="s">
        <v>138</v>
      </c>
      <c r="B77" s="795"/>
      <c r="C77" s="796"/>
      <c r="D77" s="527">
        <f>-([1]vstup!B42)/1000-([1]vstup!B43)/1000</f>
        <v>386833.88549999997</v>
      </c>
      <c r="E77" s="792"/>
    </row>
    <row r="78" spans="1:5" x14ac:dyDescent="0.25">
      <c r="A78" s="794" t="s">
        <v>137</v>
      </c>
      <c r="B78" s="795"/>
      <c r="C78" s="796"/>
      <c r="D78" s="527"/>
      <c r="E78" s="792"/>
    </row>
    <row r="79" spans="1:5" x14ac:dyDescent="0.25">
      <c r="A79" s="794" t="s">
        <v>136</v>
      </c>
      <c r="B79" s="795"/>
      <c r="C79" s="796"/>
      <c r="D79" s="531">
        <f>D80+D83+D88+D101+D108+D109+D112+D114</f>
        <v>973986.41090999998</v>
      </c>
      <c r="E79" s="792"/>
    </row>
    <row r="80" spans="1:5" x14ac:dyDescent="0.25">
      <c r="A80" s="794" t="s">
        <v>135</v>
      </c>
      <c r="B80" s="795"/>
      <c r="C80" s="796"/>
      <c r="D80" s="527">
        <f>D81</f>
        <v>499000</v>
      </c>
      <c r="E80" s="792"/>
    </row>
    <row r="81" spans="1:5" x14ac:dyDescent="0.25">
      <c r="A81" s="794" t="s">
        <v>134</v>
      </c>
      <c r="B81" s="795"/>
      <c r="C81" s="796"/>
      <c r="D81" s="527">
        <f>-[1]vstup!B47/1000</f>
        <v>499000</v>
      </c>
      <c r="E81" s="792"/>
    </row>
    <row r="82" spans="1:5" x14ac:dyDescent="0.25">
      <c r="A82" s="794" t="s">
        <v>133</v>
      </c>
      <c r="B82" s="795"/>
      <c r="C82" s="796"/>
      <c r="D82" s="527"/>
      <c r="E82" s="792"/>
    </row>
    <row r="83" spans="1:5" x14ac:dyDescent="0.25">
      <c r="A83" s="794" t="s">
        <v>132</v>
      </c>
      <c r="B83" s="795"/>
      <c r="C83" s="796"/>
      <c r="D83" s="527"/>
      <c r="E83" s="792"/>
    </row>
    <row r="84" spans="1:5" x14ac:dyDescent="0.25">
      <c r="A84" s="794" t="s">
        <v>131</v>
      </c>
      <c r="B84" s="795"/>
      <c r="C84" s="796"/>
      <c r="D84" s="527"/>
      <c r="E84" s="792"/>
    </row>
    <row r="85" spans="1:5" x14ac:dyDescent="0.25">
      <c r="A85" s="794" t="s">
        <v>130</v>
      </c>
      <c r="B85" s="795"/>
      <c r="C85" s="796"/>
      <c r="D85" s="527"/>
      <c r="E85" s="792"/>
    </row>
    <row r="86" spans="1:5" x14ac:dyDescent="0.25">
      <c r="A86" s="794" t="s">
        <v>129</v>
      </c>
      <c r="B86" s="795"/>
      <c r="C86" s="796"/>
      <c r="D86" s="527"/>
      <c r="E86" s="792"/>
    </row>
    <row r="87" spans="1:5" x14ac:dyDescent="0.25">
      <c r="A87" s="794" t="s">
        <v>128</v>
      </c>
      <c r="B87" s="795"/>
      <c r="C87" s="796"/>
      <c r="D87" s="527"/>
      <c r="E87" s="792"/>
    </row>
    <row r="88" spans="1:5" x14ac:dyDescent="0.25">
      <c r="A88" s="794" t="s">
        <v>127</v>
      </c>
      <c r="B88" s="795"/>
      <c r="C88" s="796"/>
      <c r="D88" s="527">
        <f>D89</f>
        <v>-21.431080000000001</v>
      </c>
      <c r="E88" s="792"/>
    </row>
    <row r="89" spans="1:5" x14ac:dyDescent="0.25">
      <c r="A89" s="794" t="s">
        <v>126</v>
      </c>
      <c r="B89" s="795"/>
      <c r="C89" s="796"/>
      <c r="D89" s="527">
        <f>-[1]vstup!B58/1000</f>
        <v>-21.431080000000001</v>
      </c>
      <c r="E89" s="792"/>
    </row>
    <row r="90" spans="1:5" x14ac:dyDescent="0.25">
      <c r="A90" s="794" t="s">
        <v>125</v>
      </c>
      <c r="B90" s="795"/>
      <c r="C90" s="796"/>
      <c r="D90" s="527"/>
      <c r="E90" s="792"/>
    </row>
    <row r="91" spans="1:5" x14ac:dyDescent="0.25">
      <c r="A91" s="794" t="s">
        <v>124</v>
      </c>
      <c r="B91" s="795"/>
      <c r="C91" s="796"/>
      <c r="D91" s="527"/>
      <c r="E91" s="792"/>
    </row>
    <row r="92" spans="1:5" ht="15.75" customHeight="1" x14ac:dyDescent="0.25">
      <c r="A92" s="794" t="s">
        <v>123</v>
      </c>
      <c r="B92" s="795"/>
      <c r="C92" s="796"/>
      <c r="D92" s="527"/>
      <c r="E92" s="792"/>
    </row>
    <row r="93" spans="1:5" ht="25.5" customHeight="1" x14ac:dyDescent="0.25">
      <c r="A93" s="794" t="s">
        <v>122</v>
      </c>
      <c r="B93" s="795"/>
      <c r="C93" s="796"/>
      <c r="D93" s="527"/>
      <c r="E93" s="792"/>
    </row>
    <row r="94" spans="1:5" ht="28.5" customHeight="1" x14ac:dyDescent="0.25">
      <c r="A94" s="794" t="s">
        <v>121</v>
      </c>
      <c r="B94" s="795"/>
      <c r="C94" s="796"/>
      <c r="D94" s="527"/>
      <c r="E94" s="792"/>
    </row>
    <row r="95" spans="1:5" ht="25.5" customHeight="1" x14ac:dyDescent="0.25">
      <c r="A95" s="794" t="s">
        <v>3209</v>
      </c>
      <c r="B95" s="795"/>
      <c r="C95" s="796"/>
      <c r="D95" s="527"/>
      <c r="E95" s="792"/>
    </row>
    <row r="96" spans="1:5" x14ac:dyDescent="0.25">
      <c r="A96" s="794" t="s">
        <v>3191</v>
      </c>
      <c r="B96" s="795"/>
      <c r="C96" s="796"/>
      <c r="D96" s="527"/>
      <c r="E96" s="792"/>
    </row>
    <row r="97" spans="1:5" x14ac:dyDescent="0.25">
      <c r="A97" s="794" t="s">
        <v>3192</v>
      </c>
      <c r="B97" s="795"/>
      <c r="C97" s="796"/>
      <c r="D97" s="527"/>
      <c r="E97" s="792"/>
    </row>
    <row r="98" spans="1:5" x14ac:dyDescent="0.25">
      <c r="A98" s="794" t="s">
        <v>3193</v>
      </c>
      <c r="B98" s="795"/>
      <c r="C98" s="796"/>
      <c r="D98" s="527"/>
      <c r="E98" s="792"/>
    </row>
    <row r="99" spans="1:5" x14ac:dyDescent="0.25">
      <c r="A99" s="794" t="s">
        <v>3194</v>
      </c>
      <c r="B99" s="795"/>
      <c r="C99" s="796"/>
      <c r="D99" s="527"/>
      <c r="E99" s="792"/>
    </row>
    <row r="100" spans="1:5" s="423" customFormat="1" x14ac:dyDescent="0.25">
      <c r="A100" s="794" t="s">
        <v>3195</v>
      </c>
      <c r="B100" s="795"/>
      <c r="C100" s="796"/>
      <c r="D100" s="527">
        <f>SUM(D101:D107)</f>
        <v>0</v>
      </c>
      <c r="E100" s="792"/>
    </row>
    <row r="101" spans="1:5" x14ac:dyDescent="0.25">
      <c r="A101" s="794" t="s">
        <v>120</v>
      </c>
      <c r="B101" s="795"/>
      <c r="C101" s="796"/>
      <c r="D101" s="527"/>
      <c r="E101" s="792"/>
    </row>
    <row r="102" spans="1:5" x14ac:dyDescent="0.25">
      <c r="A102" s="794" t="s">
        <v>119</v>
      </c>
      <c r="B102" s="795"/>
      <c r="C102" s="796"/>
      <c r="D102" s="527"/>
      <c r="E102" s="792"/>
    </row>
    <row r="103" spans="1:5" x14ac:dyDescent="0.25">
      <c r="A103" s="794" t="s">
        <v>118</v>
      </c>
      <c r="B103" s="795"/>
      <c r="C103" s="796"/>
      <c r="D103" s="532"/>
      <c r="E103" s="792"/>
    </row>
    <row r="104" spans="1:5" x14ac:dyDescent="0.25">
      <c r="A104" s="794" t="s">
        <v>3196</v>
      </c>
      <c r="B104" s="795"/>
      <c r="C104" s="796"/>
      <c r="D104" s="527">
        <f>-[1]vstup!B55/1000</f>
        <v>0</v>
      </c>
      <c r="E104" s="792"/>
    </row>
    <row r="105" spans="1:5" x14ac:dyDescent="0.25">
      <c r="A105" s="794" t="s">
        <v>3197</v>
      </c>
      <c r="B105" s="795"/>
      <c r="C105" s="796"/>
      <c r="D105" s="527"/>
      <c r="E105" s="792"/>
    </row>
    <row r="106" spans="1:5" ht="24.75" customHeight="1" x14ac:dyDescent="0.25">
      <c r="A106" s="794" t="s">
        <v>117</v>
      </c>
      <c r="B106" s="795"/>
      <c r="C106" s="796"/>
      <c r="D106" s="527"/>
      <c r="E106" s="792"/>
    </row>
    <row r="107" spans="1:5" ht="24.75" customHeight="1" x14ac:dyDescent="0.25">
      <c r="A107" s="794" t="s">
        <v>116</v>
      </c>
      <c r="B107" s="795"/>
      <c r="C107" s="796"/>
      <c r="D107" s="527"/>
      <c r="E107" s="792"/>
    </row>
    <row r="108" spans="1:5" ht="24.75" customHeight="1" x14ac:dyDescent="0.25">
      <c r="A108" s="794" t="s">
        <v>115</v>
      </c>
      <c r="B108" s="795"/>
      <c r="C108" s="796"/>
      <c r="D108" s="531">
        <f>-[1]vstup!B48/1000</f>
        <v>263987.85464999999</v>
      </c>
      <c r="E108" s="792"/>
    </row>
    <row r="109" spans="1:5" x14ac:dyDescent="0.25">
      <c r="A109" s="794" t="s">
        <v>114</v>
      </c>
      <c r="B109" s="795"/>
      <c r="C109" s="796"/>
      <c r="D109" s="527">
        <f>-[1]vstup!B54/1000</f>
        <v>19038.848999999998</v>
      </c>
      <c r="E109" s="792"/>
    </row>
    <row r="110" spans="1:5" x14ac:dyDescent="0.25">
      <c r="A110" s="794" t="s">
        <v>113</v>
      </c>
      <c r="B110" s="795"/>
      <c r="C110" s="796"/>
      <c r="D110" s="527">
        <f>D112</f>
        <v>110181.72404999999</v>
      </c>
      <c r="E110" s="792"/>
    </row>
    <row r="111" spans="1:5" ht="27" customHeight="1" x14ac:dyDescent="0.25">
      <c r="A111" s="794" t="s">
        <v>3097</v>
      </c>
      <c r="B111" s="795"/>
      <c r="C111" s="796"/>
      <c r="D111" s="527"/>
      <c r="E111" s="792"/>
    </row>
    <row r="112" spans="1:5" x14ac:dyDescent="0.25">
      <c r="A112" s="794" t="s">
        <v>112</v>
      </c>
      <c r="B112" s="795"/>
      <c r="C112" s="796"/>
      <c r="D112" s="527">
        <f>-[1]vstup!B53/1000</f>
        <v>110181.72404999999</v>
      </c>
      <c r="E112" s="792"/>
    </row>
    <row r="113" spans="1:5" x14ac:dyDescent="0.25">
      <c r="A113" s="794" t="s">
        <v>3055</v>
      </c>
      <c r="B113" s="795"/>
      <c r="C113" s="796"/>
      <c r="D113" s="527"/>
      <c r="E113" s="792"/>
    </row>
    <row r="114" spans="1:5" x14ac:dyDescent="0.25">
      <c r="A114" s="794" t="s">
        <v>111</v>
      </c>
      <c r="B114" s="795"/>
      <c r="C114" s="796"/>
      <c r="D114" s="527">
        <f>-[1]vstup!B49/1000</f>
        <v>81799.414290000001</v>
      </c>
      <c r="E114" s="792"/>
    </row>
    <row r="115" spans="1:5" x14ac:dyDescent="0.25">
      <c r="A115" s="794" t="s">
        <v>3056</v>
      </c>
      <c r="B115" s="795"/>
      <c r="C115" s="796"/>
      <c r="D115" s="527"/>
      <c r="E115" s="792"/>
    </row>
    <row r="116" spans="1:5" x14ac:dyDescent="0.25">
      <c r="A116" s="794" t="s">
        <v>3050</v>
      </c>
      <c r="B116" s="795"/>
      <c r="C116" s="796"/>
      <c r="D116" s="527"/>
      <c r="E116" s="792"/>
    </row>
    <row r="117" spans="1:5" x14ac:dyDescent="0.25">
      <c r="A117" s="794" t="s">
        <v>110</v>
      </c>
      <c r="B117" s="795"/>
      <c r="C117" s="796"/>
      <c r="D117" s="527"/>
      <c r="E117" s="792"/>
    </row>
    <row r="118" spans="1:5" ht="15.75" thickBot="1" x14ac:dyDescent="0.3">
      <c r="A118" s="821" t="s">
        <v>109</v>
      </c>
      <c r="B118" s="822"/>
      <c r="C118" s="823"/>
      <c r="D118" s="533"/>
      <c r="E118" s="79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topLeftCell="A46" zoomScale="90" zoomScaleNormal="90" zoomScaleSheetLayoutView="100" workbookViewId="0">
      <selection activeCell="O39" sqref="O3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5" t="s">
        <v>876</v>
      </c>
      <c r="B1" s="696"/>
      <c r="C1" s="797" t="s">
        <v>3096</v>
      </c>
      <c r="D1" s="797"/>
      <c r="E1" s="798"/>
    </row>
    <row r="2" spans="1:5" x14ac:dyDescent="0.25">
      <c r="A2" s="320" t="s">
        <v>3058</v>
      </c>
      <c r="B2" s="284"/>
      <c r="C2" s="384"/>
      <c r="D2" s="384"/>
      <c r="E2" s="385"/>
    </row>
    <row r="3" spans="1:5" ht="15.75" thickBot="1" x14ac:dyDescent="0.3">
      <c r="A3" s="616"/>
      <c r="B3" s="617"/>
      <c r="C3" s="617"/>
      <c r="D3" s="617"/>
      <c r="E3" s="618"/>
    </row>
    <row r="4" spans="1:5" x14ac:dyDescent="0.25">
      <c r="A4" s="619" t="s">
        <v>6</v>
      </c>
      <c r="B4" s="620"/>
      <c r="C4" s="620"/>
      <c r="D4" s="620"/>
      <c r="E4" s="623" t="s">
        <v>3167</v>
      </c>
    </row>
    <row r="5" spans="1:5" ht="46.5" customHeight="1" thickBot="1" x14ac:dyDescent="0.3">
      <c r="A5" s="621"/>
      <c r="B5" s="622"/>
      <c r="C5" s="622"/>
      <c r="D5" s="622"/>
      <c r="E5" s="624"/>
    </row>
    <row r="6" spans="1:5" ht="15.75" thickBot="1" x14ac:dyDescent="0.3">
      <c r="A6" s="788" t="s">
        <v>3060</v>
      </c>
      <c r="B6" s="789"/>
      <c r="C6" s="790"/>
      <c r="D6" s="471">
        <f>Obsah!C4</f>
        <v>45016</v>
      </c>
      <c r="E6" s="10"/>
    </row>
    <row r="7" spans="1:5" s="73" customFormat="1" ht="38.25" x14ac:dyDescent="0.25">
      <c r="A7" s="733" t="s">
        <v>3124</v>
      </c>
      <c r="B7" s="734"/>
      <c r="C7" s="835"/>
      <c r="D7" s="65" t="s">
        <v>98</v>
      </c>
      <c r="E7" s="572" t="s">
        <v>3171</v>
      </c>
    </row>
    <row r="8" spans="1:5" s="73" customFormat="1" ht="18.75" customHeight="1" thickBot="1" x14ac:dyDescent="0.3">
      <c r="A8" s="803"/>
      <c r="B8" s="804"/>
      <c r="C8" s="805"/>
      <c r="D8" s="69" t="s">
        <v>3284</v>
      </c>
      <c r="E8" s="833"/>
    </row>
    <row r="9" spans="1:5" ht="15" customHeight="1" x14ac:dyDescent="0.25">
      <c r="A9" s="824" t="s">
        <v>231</v>
      </c>
      <c r="B9" s="825"/>
      <c r="C9" s="826"/>
      <c r="D9" s="521">
        <f>SUM(D10:D17)</f>
        <v>12178.709550000001</v>
      </c>
      <c r="E9" s="833"/>
    </row>
    <row r="10" spans="1:5" ht="15" customHeight="1" x14ac:dyDescent="0.25">
      <c r="A10" s="827" t="s">
        <v>230</v>
      </c>
      <c r="B10" s="828"/>
      <c r="C10" s="829"/>
      <c r="D10" s="534"/>
      <c r="E10" s="833"/>
    </row>
    <row r="11" spans="1:5" ht="30" customHeight="1" x14ac:dyDescent="0.25">
      <c r="A11" s="830" t="s">
        <v>3198</v>
      </c>
      <c r="B11" s="831"/>
      <c r="C11" s="832"/>
      <c r="D11" s="535"/>
      <c r="E11" s="833"/>
    </row>
    <row r="12" spans="1:5" ht="15" customHeight="1" x14ac:dyDescent="0.25">
      <c r="A12" s="827" t="s">
        <v>229</v>
      </c>
      <c r="B12" s="828"/>
      <c r="C12" s="829"/>
      <c r="D12" s="521">
        <f>-[1]vstup!B65/1000</f>
        <v>12048.332400000001</v>
      </c>
      <c r="E12" s="833"/>
    </row>
    <row r="13" spans="1:5" ht="15" customHeight="1" x14ac:dyDescent="0.25">
      <c r="A13" s="830" t="s">
        <v>3199</v>
      </c>
      <c r="B13" s="831"/>
      <c r="C13" s="832"/>
      <c r="D13" s="521">
        <f>-[1]vstup!B66/1000</f>
        <v>0</v>
      </c>
      <c r="E13" s="833"/>
    </row>
    <row r="14" spans="1:5" ht="15" customHeight="1" x14ac:dyDescent="0.25">
      <c r="A14" s="830" t="s">
        <v>3200</v>
      </c>
      <c r="B14" s="831"/>
      <c r="C14" s="832"/>
      <c r="D14" s="521">
        <f>-[1]vstup!B63/1000</f>
        <v>0</v>
      </c>
      <c r="E14" s="833"/>
    </row>
    <row r="15" spans="1:5" ht="15" customHeight="1" x14ac:dyDescent="0.25">
      <c r="A15" s="827" t="s">
        <v>228</v>
      </c>
      <c r="B15" s="828"/>
      <c r="C15" s="829"/>
      <c r="D15" s="536"/>
      <c r="E15" s="833"/>
    </row>
    <row r="16" spans="1:5" ht="15" customHeight="1" x14ac:dyDescent="0.25">
      <c r="A16" s="827" t="s">
        <v>227</v>
      </c>
      <c r="B16" s="828"/>
      <c r="C16" s="829"/>
      <c r="D16" s="521">
        <f>-[1]vstup!B64/1000</f>
        <v>130.37715</v>
      </c>
      <c r="E16" s="833"/>
    </row>
    <row r="17" spans="1:5" ht="15" customHeight="1" x14ac:dyDescent="0.25">
      <c r="A17" s="830" t="s">
        <v>3139</v>
      </c>
      <c r="B17" s="831"/>
      <c r="C17" s="832"/>
      <c r="D17" s="521"/>
      <c r="E17" s="833"/>
    </row>
    <row r="18" spans="1:5" ht="15" customHeight="1" x14ac:dyDescent="0.25">
      <c r="A18" s="827" t="s">
        <v>226</v>
      </c>
      <c r="B18" s="828"/>
      <c r="C18" s="829"/>
      <c r="D18" s="521">
        <f>SUM(D19:D24)</f>
        <v>58.69473</v>
      </c>
      <c r="E18" s="833"/>
    </row>
    <row r="19" spans="1:5" ht="15" customHeight="1" x14ac:dyDescent="0.25">
      <c r="A19" s="827" t="s">
        <v>225</v>
      </c>
      <c r="B19" s="828"/>
      <c r="C19" s="829"/>
      <c r="D19" s="521"/>
      <c r="E19" s="833"/>
    </row>
    <row r="20" spans="1:5" ht="15" customHeight="1" x14ac:dyDescent="0.25">
      <c r="A20" s="827" t="s">
        <v>224</v>
      </c>
      <c r="B20" s="828"/>
      <c r="C20" s="829"/>
      <c r="D20" s="521"/>
      <c r="E20" s="833"/>
    </row>
    <row r="21" spans="1:5" ht="15" customHeight="1" x14ac:dyDescent="0.25">
      <c r="A21" s="827" t="s">
        <v>223</v>
      </c>
      <c r="B21" s="828"/>
      <c r="C21" s="829"/>
      <c r="D21" s="521"/>
      <c r="E21" s="833"/>
    </row>
    <row r="22" spans="1:5" ht="15" customHeight="1" x14ac:dyDescent="0.25">
      <c r="A22" s="827" t="s">
        <v>222</v>
      </c>
      <c r="B22" s="828"/>
      <c r="C22" s="829"/>
      <c r="D22" s="521"/>
      <c r="E22" s="833"/>
    </row>
    <row r="23" spans="1:5" ht="15" customHeight="1" x14ac:dyDescent="0.25">
      <c r="A23" s="827" t="s">
        <v>221</v>
      </c>
      <c r="B23" s="828"/>
      <c r="C23" s="829"/>
      <c r="D23" s="521">
        <f>[1]vstup!B69/1000</f>
        <v>58.69473</v>
      </c>
      <c r="E23" s="833"/>
    </row>
    <row r="24" spans="1:5" ht="15" customHeight="1" x14ac:dyDescent="0.25">
      <c r="A24" s="830" t="s">
        <v>3140</v>
      </c>
      <c r="B24" s="831"/>
      <c r="C24" s="832"/>
      <c r="D24" s="521"/>
      <c r="E24" s="833"/>
    </row>
    <row r="25" spans="1:5" ht="15" customHeight="1" x14ac:dyDescent="0.25">
      <c r="A25" s="827" t="s">
        <v>220</v>
      </c>
      <c r="B25" s="828"/>
      <c r="C25" s="829"/>
      <c r="D25" s="534"/>
      <c r="E25" s="833"/>
    </row>
    <row r="26" spans="1:5" ht="15" customHeight="1" x14ac:dyDescent="0.25">
      <c r="A26" s="827" t="s">
        <v>219</v>
      </c>
      <c r="B26" s="828"/>
      <c r="C26" s="829"/>
      <c r="D26" s="534"/>
      <c r="E26" s="833"/>
    </row>
    <row r="27" spans="1:5" ht="15" customHeight="1" x14ac:dyDescent="0.25">
      <c r="A27" s="827" t="s">
        <v>218</v>
      </c>
      <c r="B27" s="828"/>
      <c r="C27" s="829"/>
      <c r="D27" s="534"/>
      <c r="E27" s="833"/>
    </row>
    <row r="28" spans="1:5" ht="27.75" customHeight="1" x14ac:dyDescent="0.25">
      <c r="A28" s="827" t="s">
        <v>3232</v>
      </c>
      <c r="B28" s="828"/>
      <c r="C28" s="829"/>
      <c r="D28" s="534"/>
      <c r="E28" s="833"/>
    </row>
    <row r="29" spans="1:5" ht="15" customHeight="1" x14ac:dyDescent="0.25">
      <c r="A29" s="830" t="s">
        <v>3202</v>
      </c>
      <c r="B29" s="831"/>
      <c r="C29" s="832"/>
      <c r="D29" s="534"/>
      <c r="E29" s="833"/>
    </row>
    <row r="30" spans="1:5" ht="29.25" customHeight="1" x14ac:dyDescent="0.25">
      <c r="A30" s="830" t="s">
        <v>3201</v>
      </c>
      <c r="B30" s="831"/>
      <c r="C30" s="832"/>
      <c r="D30" s="534"/>
      <c r="E30" s="833"/>
    </row>
    <row r="31" spans="1:5" ht="15" customHeight="1" x14ac:dyDescent="0.25">
      <c r="A31" s="827" t="s">
        <v>217</v>
      </c>
      <c r="B31" s="828"/>
      <c r="C31" s="829"/>
      <c r="D31" s="521">
        <f>-[1]vstup!B73/1000</f>
        <v>486797.96660000004</v>
      </c>
      <c r="E31" s="833"/>
    </row>
    <row r="32" spans="1:5" ht="15" customHeight="1" x14ac:dyDescent="0.25">
      <c r="A32" s="827" t="s">
        <v>216</v>
      </c>
      <c r="B32" s="828"/>
      <c r="C32" s="829"/>
      <c r="D32" s="521">
        <f>[1]vstup!B74/1000</f>
        <v>319775.52431999997</v>
      </c>
      <c r="E32" s="833"/>
    </row>
    <row r="33" spans="1:5" x14ac:dyDescent="0.25">
      <c r="A33" s="827" t="s">
        <v>215</v>
      </c>
      <c r="B33" s="828"/>
      <c r="C33" s="829"/>
      <c r="D33" s="521">
        <f>SUM(D34:D37)</f>
        <v>0</v>
      </c>
      <c r="E33" s="833"/>
    </row>
    <row r="34" spans="1:5" x14ac:dyDescent="0.25">
      <c r="A34" s="827" t="s">
        <v>3234</v>
      </c>
      <c r="B34" s="828"/>
      <c r="C34" s="829"/>
      <c r="D34" s="521"/>
      <c r="E34" s="833"/>
    </row>
    <row r="35" spans="1:5" ht="15" customHeight="1" x14ac:dyDescent="0.25">
      <c r="A35" s="827" t="s">
        <v>3203</v>
      </c>
      <c r="B35" s="828"/>
      <c r="C35" s="829"/>
      <c r="D35" s="521"/>
      <c r="E35" s="833"/>
    </row>
    <row r="36" spans="1:5" ht="15" customHeight="1" x14ac:dyDescent="0.25">
      <c r="A36" s="827" t="s">
        <v>214</v>
      </c>
      <c r="B36" s="828"/>
      <c r="C36" s="829"/>
      <c r="D36" s="521"/>
      <c r="E36" s="833"/>
    </row>
    <row r="37" spans="1:5" ht="15" customHeight="1" x14ac:dyDescent="0.25">
      <c r="A37" s="827" t="s">
        <v>213</v>
      </c>
      <c r="B37" s="828"/>
      <c r="C37" s="829"/>
      <c r="D37" s="521"/>
      <c r="E37" s="833"/>
    </row>
    <row r="38" spans="1:5" ht="15" customHeight="1" x14ac:dyDescent="0.25">
      <c r="A38" s="827" t="s">
        <v>212</v>
      </c>
      <c r="B38" s="828"/>
      <c r="C38" s="829"/>
      <c r="D38" s="521"/>
      <c r="E38" s="833"/>
    </row>
    <row r="39" spans="1:5" ht="28.5" customHeight="1" x14ac:dyDescent="0.25">
      <c r="A39" s="827" t="s">
        <v>3235</v>
      </c>
      <c r="B39" s="828"/>
      <c r="C39" s="829"/>
      <c r="D39" s="521">
        <f>-[1]vstup!B76/1000</f>
        <v>178.34800000000001</v>
      </c>
      <c r="E39" s="833"/>
    </row>
    <row r="40" spans="1:5" x14ac:dyDescent="0.25">
      <c r="A40" s="830" t="s">
        <v>211</v>
      </c>
      <c r="B40" s="831"/>
      <c r="C40" s="832"/>
      <c r="D40" s="521">
        <v>0</v>
      </c>
      <c r="E40" s="833"/>
    </row>
    <row r="41" spans="1:5" ht="15" customHeight="1" x14ac:dyDescent="0.25">
      <c r="A41" s="827" t="s">
        <v>210</v>
      </c>
      <c r="B41" s="828"/>
      <c r="C41" s="829"/>
      <c r="D41" s="521"/>
      <c r="E41" s="833"/>
    </row>
    <row r="42" spans="1:5" ht="15" customHeight="1" x14ac:dyDescent="0.25">
      <c r="A42" s="827" t="s">
        <v>3034</v>
      </c>
      <c r="B42" s="828"/>
      <c r="C42" s="829"/>
      <c r="D42" s="521">
        <f>-[1]vstup!B84/1000</f>
        <v>-1366.8470500000001</v>
      </c>
      <c r="E42" s="833"/>
    </row>
    <row r="43" spans="1:5" ht="15" customHeight="1" x14ac:dyDescent="0.25">
      <c r="A43" s="827" t="s">
        <v>3035</v>
      </c>
      <c r="B43" s="828"/>
      <c r="C43" s="829"/>
      <c r="D43" s="521">
        <f>-[1]vstup!B81/1000</f>
        <v>2</v>
      </c>
      <c r="E43" s="833"/>
    </row>
    <row r="44" spans="1:5" ht="15" customHeight="1" x14ac:dyDescent="0.25">
      <c r="A44" s="827" t="s">
        <v>209</v>
      </c>
      <c r="B44" s="828"/>
      <c r="C44" s="829"/>
      <c r="D44" s="521">
        <f>-[1]vstup!B79/1000</f>
        <v>7923.0991799999993</v>
      </c>
      <c r="E44" s="833"/>
    </row>
    <row r="45" spans="1:5" ht="15" customHeight="1" x14ac:dyDescent="0.25">
      <c r="A45" s="827" t="s">
        <v>208</v>
      </c>
      <c r="B45" s="828"/>
      <c r="C45" s="829"/>
      <c r="D45" s="521">
        <f>[1]vstup!B80/1000</f>
        <v>1242.53178</v>
      </c>
      <c r="E45" s="833"/>
    </row>
    <row r="46" spans="1:5" ht="15" customHeight="1" x14ac:dyDescent="0.25">
      <c r="A46" s="827" t="s">
        <v>207</v>
      </c>
      <c r="B46" s="828"/>
      <c r="C46" s="829"/>
      <c r="D46" s="537">
        <f>D44-D45</f>
        <v>6680.567399999999</v>
      </c>
      <c r="E46" s="833"/>
    </row>
    <row r="47" spans="1:5" ht="15" customHeight="1" x14ac:dyDescent="0.25">
      <c r="A47" s="827" t="s">
        <v>206</v>
      </c>
      <c r="B47" s="828"/>
      <c r="C47" s="829"/>
      <c r="D47" s="537">
        <f>D48+D49</f>
        <v>60192.843139999997</v>
      </c>
      <c r="E47" s="833"/>
    </row>
    <row r="48" spans="1:5" ht="15" customHeight="1" x14ac:dyDescent="0.25">
      <c r="A48" s="827" t="s">
        <v>205</v>
      </c>
      <c r="B48" s="828"/>
      <c r="C48" s="829"/>
      <c r="D48" s="521">
        <f>[1]vstup!B85/1000</f>
        <v>24991.496429999999</v>
      </c>
      <c r="E48" s="833"/>
    </row>
    <row r="49" spans="1:5" ht="15" customHeight="1" x14ac:dyDescent="0.25">
      <c r="A49" s="827" t="s">
        <v>204</v>
      </c>
      <c r="B49" s="828"/>
      <c r="C49" s="829"/>
      <c r="D49" s="521">
        <f>[1]vstup!B86/1000</f>
        <v>35201.346709999998</v>
      </c>
      <c r="E49" s="833"/>
    </row>
    <row r="50" spans="1:5" ht="15" customHeight="1" x14ac:dyDescent="0.25">
      <c r="A50" s="827" t="s">
        <v>203</v>
      </c>
      <c r="B50" s="828"/>
      <c r="C50" s="829"/>
      <c r="D50" s="521">
        <f>[1]vstup!B90/1000</f>
        <v>19297.068019999999</v>
      </c>
      <c r="E50" s="833"/>
    </row>
    <row r="51" spans="1:5" ht="15" customHeight="1" x14ac:dyDescent="0.25">
      <c r="A51" s="827" t="s">
        <v>3245</v>
      </c>
      <c r="B51" s="828"/>
      <c r="C51" s="829"/>
      <c r="D51" s="521"/>
      <c r="E51" s="833"/>
    </row>
    <row r="52" spans="1:5" ht="15" customHeight="1" x14ac:dyDescent="0.25">
      <c r="A52" s="827" t="s">
        <v>202</v>
      </c>
      <c r="B52" s="828"/>
      <c r="C52" s="829"/>
      <c r="D52" s="521"/>
      <c r="E52" s="833"/>
    </row>
    <row r="53" spans="1:5" ht="15" customHeight="1" x14ac:dyDescent="0.25">
      <c r="A53" s="827" t="s">
        <v>201</v>
      </c>
      <c r="B53" s="828"/>
      <c r="C53" s="829"/>
      <c r="D53" s="521">
        <f>[1]vstup!B89/1000</f>
        <v>1261.8150000000001</v>
      </c>
      <c r="E53" s="833"/>
    </row>
    <row r="54" spans="1:5" ht="15" customHeight="1" x14ac:dyDescent="0.25">
      <c r="A54" s="830" t="s">
        <v>3204</v>
      </c>
      <c r="B54" s="831"/>
      <c r="C54" s="832"/>
      <c r="D54" s="521"/>
      <c r="E54" s="833"/>
    </row>
    <row r="55" spans="1:5" ht="15" customHeight="1" x14ac:dyDescent="0.25">
      <c r="A55" s="830" t="s">
        <v>3205</v>
      </c>
      <c r="B55" s="831"/>
      <c r="C55" s="832"/>
      <c r="D55" s="521"/>
      <c r="E55" s="833"/>
    </row>
    <row r="56" spans="1:5" ht="15" customHeight="1" x14ac:dyDescent="0.25">
      <c r="A56" s="830" t="s">
        <v>3206</v>
      </c>
      <c r="B56" s="831"/>
      <c r="C56" s="832"/>
      <c r="D56" s="521"/>
      <c r="E56" s="833"/>
    </row>
    <row r="57" spans="1:5" ht="15" customHeight="1" x14ac:dyDescent="0.25">
      <c r="A57" s="827" t="s">
        <v>200</v>
      </c>
      <c r="B57" s="828"/>
      <c r="C57" s="829"/>
      <c r="D57" s="521">
        <f>D58+D59</f>
        <v>-19297.068019999999</v>
      </c>
      <c r="E57" s="833"/>
    </row>
    <row r="58" spans="1:5" ht="15" customHeight="1" x14ac:dyDescent="0.25">
      <c r="A58" s="827" t="s">
        <v>199</v>
      </c>
      <c r="B58" s="828"/>
      <c r="C58" s="829"/>
      <c r="D58" s="521"/>
      <c r="E58" s="833"/>
    </row>
    <row r="59" spans="1:5" ht="15" customHeight="1" x14ac:dyDescent="0.25">
      <c r="A59" s="827" t="s">
        <v>198</v>
      </c>
      <c r="B59" s="828"/>
      <c r="C59" s="829"/>
      <c r="D59" s="521">
        <f>-[1]vstup!G90/1000</f>
        <v>-19297.068019999999</v>
      </c>
      <c r="E59" s="833"/>
    </row>
    <row r="60" spans="1:5" ht="15" customHeight="1" x14ac:dyDescent="0.25">
      <c r="A60" s="827" t="s">
        <v>197</v>
      </c>
      <c r="B60" s="828"/>
      <c r="C60" s="829"/>
      <c r="D60" s="521"/>
      <c r="E60" s="833"/>
    </row>
    <row r="61" spans="1:5" ht="15" customHeight="1" x14ac:dyDescent="0.25">
      <c r="A61" s="830" t="s">
        <v>3207</v>
      </c>
      <c r="B61" s="831"/>
      <c r="C61" s="832"/>
      <c r="D61" s="521"/>
      <c r="E61" s="833"/>
    </row>
    <row r="62" spans="1:5" ht="15" customHeight="1" x14ac:dyDescent="0.25">
      <c r="A62" s="830" t="s">
        <v>3208</v>
      </c>
      <c r="B62" s="831"/>
      <c r="C62" s="832"/>
      <c r="D62" s="521"/>
      <c r="E62" s="833"/>
    </row>
    <row r="63" spans="1:5" ht="27.75" customHeight="1" x14ac:dyDescent="0.25">
      <c r="A63" s="827" t="s">
        <v>196</v>
      </c>
      <c r="B63" s="828"/>
      <c r="C63" s="829"/>
      <c r="D63" s="521"/>
      <c r="E63" s="833"/>
    </row>
    <row r="64" spans="1:5" ht="15" customHeight="1" x14ac:dyDescent="0.25">
      <c r="A64" s="827" t="s">
        <v>195</v>
      </c>
      <c r="B64" s="828"/>
      <c r="C64" s="829"/>
      <c r="D64" s="521"/>
      <c r="E64" s="833"/>
    </row>
    <row r="65" spans="1:5" ht="15" customHeight="1" x14ac:dyDescent="0.25">
      <c r="A65" s="827" t="s">
        <v>194</v>
      </c>
      <c r="B65" s="828"/>
      <c r="C65" s="829"/>
      <c r="D65" s="521"/>
      <c r="E65" s="833"/>
    </row>
    <row r="66" spans="1:5" ht="15" customHeight="1" x14ac:dyDescent="0.25">
      <c r="A66" s="827" t="s">
        <v>193</v>
      </c>
      <c r="B66" s="828"/>
      <c r="C66" s="829"/>
      <c r="D66" s="521"/>
      <c r="E66" s="833"/>
    </row>
    <row r="67" spans="1:5" ht="15" customHeight="1" x14ac:dyDescent="0.25">
      <c r="A67" s="827" t="s">
        <v>192</v>
      </c>
      <c r="B67" s="828"/>
      <c r="C67" s="829"/>
      <c r="D67" s="521"/>
      <c r="E67" s="833"/>
    </row>
    <row r="68" spans="1:5" ht="15" customHeight="1" x14ac:dyDescent="0.25">
      <c r="A68" s="827" t="s">
        <v>191</v>
      </c>
      <c r="B68" s="828"/>
      <c r="C68" s="829"/>
      <c r="D68" s="521"/>
      <c r="E68" s="833"/>
    </row>
    <row r="69" spans="1:5" ht="15" customHeight="1" x14ac:dyDescent="0.25">
      <c r="A69" s="827" t="s">
        <v>190</v>
      </c>
      <c r="B69" s="828"/>
      <c r="C69" s="829"/>
      <c r="D69" s="521"/>
      <c r="E69" s="833"/>
    </row>
    <row r="70" spans="1:5" ht="15" customHeight="1" x14ac:dyDescent="0.25">
      <c r="A70" s="827" t="s">
        <v>189</v>
      </c>
      <c r="B70" s="828"/>
      <c r="C70" s="829"/>
      <c r="D70" s="521"/>
      <c r="E70" s="833"/>
    </row>
    <row r="71" spans="1:5" ht="31.5" customHeight="1" x14ac:dyDescent="0.25">
      <c r="A71" s="827" t="s">
        <v>3233</v>
      </c>
      <c r="B71" s="828"/>
      <c r="C71" s="829"/>
      <c r="D71" s="534"/>
      <c r="E71" s="833"/>
    </row>
    <row r="72" spans="1:5" ht="15" customHeight="1" x14ac:dyDescent="0.25">
      <c r="A72" s="827" t="s">
        <v>3036</v>
      </c>
      <c r="B72" s="828"/>
      <c r="C72" s="829"/>
      <c r="D72" s="534"/>
      <c r="E72" s="833"/>
    </row>
    <row r="73" spans="1:5" ht="15" customHeight="1" x14ac:dyDescent="0.25">
      <c r="A73" s="827" t="s">
        <v>3037</v>
      </c>
      <c r="B73" s="828"/>
      <c r="C73" s="829"/>
      <c r="D73" s="521">
        <f>D9-D18+D31-D32+D40+D42+D44-D45-D47-D50+D39+D43+D57</f>
        <v>85849.54627000005</v>
      </c>
      <c r="E73" s="833"/>
    </row>
    <row r="74" spans="1:5" ht="15" customHeight="1" x14ac:dyDescent="0.25">
      <c r="A74" s="827" t="s">
        <v>188</v>
      </c>
      <c r="B74" s="828"/>
      <c r="C74" s="829"/>
      <c r="D74" s="521">
        <f>[1]vstup!B94/1000</f>
        <v>1261.8150000000001</v>
      </c>
      <c r="E74" s="833"/>
    </row>
    <row r="75" spans="1:5" ht="15" customHeight="1" x14ac:dyDescent="0.25">
      <c r="A75" s="827" t="s">
        <v>3038</v>
      </c>
      <c r="B75" s="828"/>
      <c r="C75" s="829"/>
      <c r="D75" s="521">
        <f>D73-D74</f>
        <v>84587.731270000048</v>
      </c>
      <c r="E75" s="833"/>
    </row>
    <row r="76" spans="1:5" ht="15" customHeight="1" x14ac:dyDescent="0.25">
      <c r="A76" s="827" t="s">
        <v>3039</v>
      </c>
      <c r="B76" s="828"/>
      <c r="C76" s="829"/>
      <c r="D76" s="521"/>
      <c r="E76" s="833"/>
    </row>
    <row r="77" spans="1:5" ht="15" customHeight="1" x14ac:dyDescent="0.25">
      <c r="A77" s="827" t="s">
        <v>3040</v>
      </c>
      <c r="B77" s="828"/>
      <c r="C77" s="829"/>
      <c r="D77" s="521"/>
      <c r="E77" s="833"/>
    </row>
    <row r="78" spans="1:5" ht="15" customHeight="1" x14ac:dyDescent="0.25">
      <c r="A78" s="827" t="s">
        <v>3042</v>
      </c>
      <c r="B78" s="828"/>
      <c r="C78" s="829"/>
      <c r="D78" s="521"/>
      <c r="E78" s="833"/>
    </row>
    <row r="79" spans="1:5" ht="15" customHeight="1" x14ac:dyDescent="0.25">
      <c r="A79" s="827" t="s">
        <v>3041</v>
      </c>
      <c r="B79" s="828"/>
      <c r="C79" s="829"/>
      <c r="D79" s="521">
        <f>D75</f>
        <v>84587.731270000048</v>
      </c>
      <c r="E79" s="833"/>
    </row>
    <row r="80" spans="1:5" ht="15" customHeight="1" x14ac:dyDescent="0.25">
      <c r="A80" s="827" t="s">
        <v>3043</v>
      </c>
      <c r="B80" s="828"/>
      <c r="C80" s="829"/>
      <c r="D80" s="534"/>
      <c r="E80" s="833"/>
    </row>
    <row r="81" spans="1:5" ht="15" customHeight="1" thickBot="1" x14ac:dyDescent="0.3">
      <c r="A81" s="836" t="s">
        <v>187</v>
      </c>
      <c r="B81" s="837"/>
      <c r="C81" s="838"/>
      <c r="D81" s="538"/>
      <c r="E81" s="834"/>
    </row>
    <row r="82" spans="1:5" x14ac:dyDescent="0.25">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2" t="s">
        <v>877</v>
      </c>
      <c r="B1" s="613"/>
      <c r="C1" s="613"/>
      <c r="D1" s="613"/>
      <c r="E1" s="289"/>
    </row>
    <row r="2" spans="1:5" x14ac:dyDescent="0.25">
      <c r="A2" s="614" t="s">
        <v>2981</v>
      </c>
      <c r="B2" s="615"/>
      <c r="C2" s="615"/>
      <c r="D2" s="615"/>
      <c r="E2" s="317"/>
    </row>
    <row r="3" spans="1:5" ht="15.75" thickBot="1" x14ac:dyDescent="0.3">
      <c r="A3" s="851" t="s">
        <v>3030</v>
      </c>
      <c r="B3" s="852"/>
      <c r="C3" s="852"/>
      <c r="D3" s="852"/>
      <c r="E3" s="853"/>
    </row>
    <row r="4" spans="1:5" ht="27.75" customHeight="1" x14ac:dyDescent="0.25">
      <c r="A4" s="619" t="s">
        <v>2978</v>
      </c>
      <c r="B4" s="620"/>
      <c r="C4" s="620"/>
      <c r="D4" s="620"/>
      <c r="E4" s="623" t="s">
        <v>3172</v>
      </c>
    </row>
    <row r="5" spans="1:5" ht="21" customHeight="1" thickBot="1" x14ac:dyDescent="0.3">
      <c r="A5" s="621"/>
      <c r="B5" s="622"/>
      <c r="C5" s="622"/>
      <c r="D5" s="622"/>
      <c r="E5" s="624"/>
    </row>
    <row r="6" spans="1:5" ht="15.75" customHeight="1" thickBot="1" x14ac:dyDescent="0.3">
      <c r="A6" s="788" t="s">
        <v>3060</v>
      </c>
      <c r="B6" s="789"/>
      <c r="C6" s="790"/>
      <c r="D6" s="471">
        <f>Obsah!C4</f>
        <v>45016</v>
      </c>
      <c r="E6" s="59"/>
    </row>
    <row r="7" spans="1:5" ht="16.5" customHeight="1" x14ac:dyDescent="0.25">
      <c r="A7" s="856" t="s">
        <v>50</v>
      </c>
      <c r="B7" s="857"/>
      <c r="C7" s="857"/>
      <c r="D7" s="96"/>
      <c r="E7" s="849" t="s">
        <v>49</v>
      </c>
    </row>
    <row r="8" spans="1:5" x14ac:dyDescent="0.25">
      <c r="A8" s="596" t="s">
        <v>48</v>
      </c>
      <c r="B8" s="858"/>
      <c r="C8" s="858"/>
      <c r="D8" s="13"/>
      <c r="E8" s="854"/>
    </row>
    <row r="9" spans="1:5" x14ac:dyDescent="0.25">
      <c r="A9" s="596" t="s">
        <v>47</v>
      </c>
      <c r="B9" s="858"/>
      <c r="C9" s="858"/>
      <c r="D9" s="13"/>
      <c r="E9" s="854"/>
    </row>
    <row r="10" spans="1:5" x14ac:dyDescent="0.25">
      <c r="A10" s="596" t="s">
        <v>2979</v>
      </c>
      <c r="B10" s="858"/>
      <c r="C10" s="858"/>
      <c r="D10" s="13"/>
      <c r="E10" s="854"/>
    </row>
    <row r="11" spans="1:5" ht="15.75" thickBot="1" x14ac:dyDescent="0.3">
      <c r="A11" s="859" t="s">
        <v>791</v>
      </c>
      <c r="B11" s="860"/>
      <c r="C11" s="860"/>
      <c r="D11" s="272"/>
      <c r="E11" s="850"/>
    </row>
    <row r="12" spans="1:5" ht="15" customHeight="1" x14ac:dyDescent="0.25">
      <c r="A12" s="841" t="s">
        <v>2980</v>
      </c>
      <c r="B12" s="842"/>
      <c r="C12" s="842"/>
      <c r="D12" s="855"/>
      <c r="E12" s="602" t="s">
        <v>44</v>
      </c>
    </row>
    <row r="13" spans="1:5" x14ac:dyDescent="0.25">
      <c r="A13" s="597" t="s">
        <v>55</v>
      </c>
      <c r="B13" s="598"/>
      <c r="C13" s="598"/>
      <c r="D13" s="598"/>
      <c r="E13" s="573"/>
    </row>
    <row r="14" spans="1:5" x14ac:dyDescent="0.25">
      <c r="A14" s="597" t="s">
        <v>55</v>
      </c>
      <c r="B14" s="598"/>
      <c r="C14" s="598"/>
      <c r="D14" s="598"/>
      <c r="E14" s="573"/>
    </row>
    <row r="15" spans="1:5" x14ac:dyDescent="0.25">
      <c r="A15" s="597" t="s">
        <v>55</v>
      </c>
      <c r="B15" s="598"/>
      <c r="C15" s="598"/>
      <c r="D15" s="598"/>
      <c r="E15" s="573"/>
    </row>
    <row r="16" spans="1:5" ht="15.75" customHeight="1" x14ac:dyDescent="0.25">
      <c r="A16" s="597" t="s">
        <v>55</v>
      </c>
      <c r="B16" s="598"/>
      <c r="C16" s="598"/>
      <c r="D16" s="598"/>
      <c r="E16" s="573"/>
    </row>
    <row r="17" spans="1:7" ht="15" customHeight="1" thickBot="1" x14ac:dyDescent="0.3">
      <c r="A17" s="597" t="s">
        <v>55</v>
      </c>
      <c r="B17" s="598"/>
      <c r="C17" s="598"/>
      <c r="D17" s="598"/>
      <c r="E17" s="861"/>
    </row>
    <row r="18" spans="1:7" ht="15" hidden="1" customHeight="1" outlineLevel="1" x14ac:dyDescent="0.25">
      <c r="A18" s="845"/>
      <c r="B18" s="846"/>
      <c r="C18" s="846"/>
      <c r="D18" s="846"/>
      <c r="E18" s="573" t="s">
        <v>44</v>
      </c>
    </row>
    <row r="19" spans="1:7" ht="15" hidden="1" customHeight="1" outlineLevel="1" x14ac:dyDescent="0.25">
      <c r="A19" s="847"/>
      <c r="B19" s="848"/>
      <c r="C19" s="848"/>
      <c r="D19" s="848"/>
      <c r="E19" s="573"/>
    </row>
    <row r="20" spans="1:7" hidden="1" outlineLevel="1" x14ac:dyDescent="0.25">
      <c r="A20" s="847"/>
      <c r="B20" s="848"/>
      <c r="C20" s="848"/>
      <c r="D20" s="848"/>
      <c r="E20" s="573"/>
    </row>
    <row r="21" spans="1:7" hidden="1" outlineLevel="1" x14ac:dyDescent="0.25">
      <c r="A21" s="847"/>
      <c r="B21" s="848"/>
      <c r="C21" s="848"/>
      <c r="D21" s="848"/>
      <c r="E21" s="573"/>
    </row>
    <row r="22" spans="1:7" hidden="1" outlineLevel="1" x14ac:dyDescent="0.25">
      <c r="A22" s="847"/>
      <c r="B22" s="848"/>
      <c r="C22" s="848"/>
      <c r="D22" s="848"/>
      <c r="E22" s="573"/>
    </row>
    <row r="23" spans="1:7" hidden="1" outlineLevel="1" x14ac:dyDescent="0.25">
      <c r="A23" s="847"/>
      <c r="B23" s="848"/>
      <c r="C23" s="848"/>
      <c r="D23" s="848"/>
      <c r="E23" s="573"/>
    </row>
    <row r="24" spans="1:7" hidden="1" outlineLevel="1" x14ac:dyDescent="0.25">
      <c r="A24" s="847"/>
      <c r="B24" s="848"/>
      <c r="C24" s="848"/>
      <c r="D24" s="848"/>
      <c r="E24" s="573"/>
    </row>
    <row r="25" spans="1:7" hidden="1" outlineLevel="1" x14ac:dyDescent="0.25">
      <c r="A25" s="847"/>
      <c r="B25" s="848"/>
      <c r="C25" s="848"/>
      <c r="D25" s="848"/>
      <c r="E25" s="573"/>
    </row>
    <row r="26" spans="1:7" hidden="1" outlineLevel="1" x14ac:dyDescent="0.25">
      <c r="A26" s="847"/>
      <c r="B26" s="848"/>
      <c r="C26" s="848"/>
      <c r="D26" s="848"/>
      <c r="E26" s="573"/>
    </row>
    <row r="27" spans="1:7" hidden="1" outlineLevel="1" x14ac:dyDescent="0.25">
      <c r="A27" s="847"/>
      <c r="B27" s="848"/>
      <c r="C27" s="848"/>
      <c r="D27" s="848"/>
      <c r="E27" s="573"/>
    </row>
    <row r="28" spans="1:7" ht="15.75" hidden="1" outlineLevel="1" thickBot="1" x14ac:dyDescent="0.3">
      <c r="A28" s="843"/>
      <c r="B28" s="844"/>
      <c r="C28" s="844"/>
      <c r="D28" s="844"/>
      <c r="E28" s="573"/>
    </row>
    <row r="29" spans="1:7" collapsed="1" x14ac:dyDescent="0.25">
      <c r="A29" s="841" t="s">
        <v>3104</v>
      </c>
      <c r="B29" s="842"/>
      <c r="C29" s="842"/>
      <c r="D29" s="842"/>
      <c r="E29" s="849" t="s">
        <v>40</v>
      </c>
    </row>
    <row r="30" spans="1:7" ht="15.75" thickBot="1" x14ac:dyDescent="0.3">
      <c r="A30" s="839" t="s">
        <v>55</v>
      </c>
      <c r="B30" s="840"/>
      <c r="C30" s="840"/>
      <c r="D30" s="840"/>
      <c r="E30" s="85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2" t="s">
        <v>878</v>
      </c>
      <c r="B1" s="613"/>
      <c r="C1" s="613"/>
      <c r="D1" s="613"/>
      <c r="E1" s="289"/>
    </row>
    <row r="2" spans="1:5" x14ac:dyDescent="0.25">
      <c r="A2" s="614" t="s">
        <v>2982</v>
      </c>
      <c r="B2" s="615"/>
      <c r="C2" s="615"/>
      <c r="D2" s="615"/>
      <c r="E2" s="317"/>
    </row>
    <row r="3" spans="1:5" ht="15.75" thickBot="1" x14ac:dyDescent="0.3">
      <c r="A3" s="851" t="s">
        <v>3030</v>
      </c>
      <c r="B3" s="852"/>
      <c r="C3" s="852"/>
      <c r="D3" s="852"/>
      <c r="E3" s="853"/>
    </row>
    <row r="4" spans="1:5" ht="26.25" customHeight="1" x14ac:dyDescent="0.25">
      <c r="A4" s="619" t="s">
        <v>2983</v>
      </c>
      <c r="B4" s="620"/>
      <c r="C4" s="620"/>
      <c r="D4" s="620"/>
      <c r="E4" s="623" t="s">
        <v>3172</v>
      </c>
    </row>
    <row r="5" spans="1:5" ht="26.25" customHeight="1" thickBot="1" x14ac:dyDescent="0.3">
      <c r="A5" s="621"/>
      <c r="B5" s="622"/>
      <c r="C5" s="622"/>
      <c r="D5" s="622"/>
      <c r="E5" s="624"/>
    </row>
    <row r="6" spans="1:5" ht="15.75" customHeight="1" thickBot="1" x14ac:dyDescent="0.3">
      <c r="A6" s="788" t="s">
        <v>3060</v>
      </c>
      <c r="B6" s="789"/>
      <c r="C6" s="790"/>
      <c r="D6" s="471">
        <f>Obsah!C4</f>
        <v>45016</v>
      </c>
      <c r="E6" s="59"/>
    </row>
    <row r="7" spans="1:5" ht="16.5" customHeight="1" x14ac:dyDescent="0.25">
      <c r="A7" s="841" t="s">
        <v>3125</v>
      </c>
      <c r="B7" s="842"/>
      <c r="C7" s="842"/>
      <c r="D7" s="855"/>
      <c r="E7" s="602" t="s">
        <v>778</v>
      </c>
    </row>
    <row r="8" spans="1:5" ht="58.5" customHeight="1" thickBot="1" x14ac:dyDescent="0.3">
      <c r="A8" s="597"/>
      <c r="B8" s="598"/>
      <c r="C8" s="598"/>
      <c r="D8" s="598"/>
      <c r="E8" s="861"/>
    </row>
    <row r="9" spans="1:5" hidden="1" outlineLevel="1" x14ac:dyDescent="0.25">
      <c r="A9" s="845"/>
      <c r="B9" s="846"/>
      <c r="C9" s="846"/>
      <c r="D9" s="846"/>
      <c r="E9" s="573" t="s">
        <v>778</v>
      </c>
    </row>
    <row r="10" spans="1:5" hidden="1" outlineLevel="1" x14ac:dyDescent="0.25">
      <c r="A10" s="847"/>
      <c r="B10" s="848"/>
      <c r="C10" s="848"/>
      <c r="D10" s="848"/>
      <c r="E10" s="573"/>
    </row>
    <row r="11" spans="1:5" hidden="1" outlineLevel="1" x14ac:dyDescent="0.25">
      <c r="A11" s="847"/>
      <c r="B11" s="848"/>
      <c r="C11" s="848"/>
      <c r="D11" s="848"/>
      <c r="E11" s="573"/>
    </row>
    <row r="12" spans="1:5" hidden="1" outlineLevel="1" x14ac:dyDescent="0.25">
      <c r="A12" s="847"/>
      <c r="B12" s="848"/>
      <c r="C12" s="848"/>
      <c r="D12" s="848"/>
      <c r="E12" s="573"/>
    </row>
    <row r="13" spans="1:5" hidden="1" outlineLevel="1" x14ac:dyDescent="0.25">
      <c r="A13" s="847"/>
      <c r="B13" s="848"/>
      <c r="C13" s="848"/>
      <c r="D13" s="848"/>
      <c r="E13" s="573"/>
    </row>
    <row r="14" spans="1:5" hidden="1" outlineLevel="1" x14ac:dyDescent="0.25">
      <c r="A14" s="847"/>
      <c r="B14" s="848"/>
      <c r="C14" s="848"/>
      <c r="D14" s="848"/>
      <c r="E14" s="573"/>
    </row>
    <row r="15" spans="1:5" hidden="1" outlineLevel="1" x14ac:dyDescent="0.25">
      <c r="A15" s="847"/>
      <c r="B15" s="848"/>
      <c r="C15" s="848"/>
      <c r="D15" s="848"/>
      <c r="E15" s="573"/>
    </row>
    <row r="16" spans="1:5" hidden="1" outlineLevel="1" x14ac:dyDescent="0.25">
      <c r="A16" s="847"/>
      <c r="B16" s="848"/>
      <c r="C16" s="848"/>
      <c r="D16" s="848"/>
      <c r="E16" s="573"/>
    </row>
    <row r="17" spans="1:5" hidden="1" outlineLevel="1" x14ac:dyDescent="0.25">
      <c r="A17" s="847"/>
      <c r="B17" s="848"/>
      <c r="C17" s="848"/>
      <c r="D17" s="848"/>
      <c r="E17" s="573"/>
    </row>
    <row r="18" spans="1:5" hidden="1" outlineLevel="1" x14ac:dyDescent="0.25">
      <c r="A18" s="847"/>
      <c r="B18" s="848"/>
      <c r="C18" s="848"/>
      <c r="D18" s="848"/>
      <c r="E18" s="573"/>
    </row>
    <row r="19" spans="1:5" hidden="1" outlineLevel="1" x14ac:dyDescent="0.25">
      <c r="A19" s="847"/>
      <c r="B19" s="848"/>
      <c r="C19" s="848"/>
      <c r="D19" s="848"/>
      <c r="E19" s="573"/>
    </row>
    <row r="20" spans="1:5" hidden="1" outlineLevel="1" x14ac:dyDescent="0.25">
      <c r="A20" s="847"/>
      <c r="B20" s="848"/>
      <c r="C20" s="848"/>
      <c r="D20" s="848"/>
      <c r="E20" s="573"/>
    </row>
    <row r="21" spans="1:5" hidden="1" outlineLevel="1" x14ac:dyDescent="0.25">
      <c r="A21" s="847"/>
      <c r="B21" s="848"/>
      <c r="C21" s="848"/>
      <c r="D21" s="848"/>
      <c r="E21" s="573"/>
    </row>
    <row r="22" spans="1:5" hidden="1" outlineLevel="1" x14ac:dyDescent="0.25">
      <c r="A22" s="847"/>
      <c r="B22" s="848"/>
      <c r="C22" s="848"/>
      <c r="D22" s="848"/>
      <c r="E22" s="573"/>
    </row>
    <row r="23" spans="1:5" hidden="1" outlineLevel="1" x14ac:dyDescent="0.25">
      <c r="A23" s="847"/>
      <c r="B23" s="848"/>
      <c r="C23" s="848"/>
      <c r="D23" s="848"/>
      <c r="E23" s="573"/>
    </row>
    <row r="24" spans="1:5" ht="15.75" hidden="1" outlineLevel="1" thickBot="1" x14ac:dyDescent="0.3">
      <c r="A24" s="839"/>
      <c r="B24" s="840"/>
      <c r="C24" s="840"/>
      <c r="D24" s="840"/>
      <c r="E24" s="633"/>
    </row>
    <row r="25" spans="1:5" collapsed="1" x14ac:dyDescent="0.25">
      <c r="A25" s="841" t="s">
        <v>2984</v>
      </c>
      <c r="B25" s="842"/>
      <c r="C25" s="842"/>
      <c r="D25" s="855"/>
      <c r="E25" s="602" t="s">
        <v>771</v>
      </c>
    </row>
    <row r="26" spans="1:5" ht="58.5" customHeight="1" thickBot="1" x14ac:dyDescent="0.3">
      <c r="A26" s="597"/>
      <c r="B26" s="598"/>
      <c r="C26" s="598"/>
      <c r="D26" s="598"/>
      <c r="E26" s="861"/>
    </row>
    <row r="27" spans="1:5" hidden="1" outlineLevel="1" x14ac:dyDescent="0.25">
      <c r="A27" s="847"/>
      <c r="B27" s="848"/>
      <c r="C27" s="848"/>
      <c r="D27" s="848"/>
      <c r="E27" s="854" t="s">
        <v>771</v>
      </c>
    </row>
    <row r="28" spans="1:5" hidden="1" outlineLevel="1" x14ac:dyDescent="0.25">
      <c r="A28" s="847"/>
      <c r="B28" s="848"/>
      <c r="C28" s="848"/>
      <c r="D28" s="848"/>
      <c r="E28" s="854"/>
    </row>
    <row r="29" spans="1:5" hidden="1" outlineLevel="1" x14ac:dyDescent="0.25">
      <c r="A29" s="847"/>
      <c r="B29" s="848"/>
      <c r="C29" s="848"/>
      <c r="D29" s="848"/>
      <c r="E29" s="854"/>
    </row>
    <row r="30" spans="1:5" hidden="1" outlineLevel="1" x14ac:dyDescent="0.25">
      <c r="A30" s="847"/>
      <c r="B30" s="848"/>
      <c r="C30" s="848"/>
      <c r="D30" s="848"/>
      <c r="E30" s="854"/>
    </row>
    <row r="31" spans="1:5" hidden="1" outlineLevel="1" x14ac:dyDescent="0.25">
      <c r="A31" s="847"/>
      <c r="B31" s="848"/>
      <c r="C31" s="848"/>
      <c r="D31" s="848"/>
      <c r="E31" s="854"/>
    </row>
    <row r="32" spans="1:5" hidden="1" outlineLevel="1" x14ac:dyDescent="0.25">
      <c r="A32" s="847"/>
      <c r="B32" s="848"/>
      <c r="C32" s="848"/>
      <c r="D32" s="848"/>
      <c r="E32" s="854"/>
    </row>
    <row r="33" spans="1:5" hidden="1" outlineLevel="1" x14ac:dyDescent="0.25">
      <c r="A33" s="847"/>
      <c r="B33" s="848"/>
      <c r="C33" s="848"/>
      <c r="D33" s="848"/>
      <c r="E33" s="854"/>
    </row>
    <row r="34" spans="1:5" hidden="1" outlineLevel="1" x14ac:dyDescent="0.25">
      <c r="A34" s="847"/>
      <c r="B34" s="848"/>
      <c r="C34" s="848"/>
      <c r="D34" s="848"/>
      <c r="E34" s="854"/>
    </row>
    <row r="35" spans="1:5" hidden="1" outlineLevel="1" x14ac:dyDescent="0.25">
      <c r="A35" s="847"/>
      <c r="B35" s="848"/>
      <c r="C35" s="848"/>
      <c r="D35" s="848"/>
      <c r="E35" s="854"/>
    </row>
    <row r="36" spans="1:5" hidden="1" outlineLevel="1" x14ac:dyDescent="0.25">
      <c r="A36" s="847"/>
      <c r="B36" s="848"/>
      <c r="C36" s="848"/>
      <c r="D36" s="848"/>
      <c r="E36" s="854"/>
    </row>
    <row r="37" spans="1:5" hidden="1" outlineLevel="1" x14ac:dyDescent="0.25">
      <c r="A37" s="847"/>
      <c r="B37" s="848"/>
      <c r="C37" s="848"/>
      <c r="D37" s="848"/>
      <c r="E37" s="854"/>
    </row>
    <row r="38" spans="1:5" hidden="1" outlineLevel="1" x14ac:dyDescent="0.25">
      <c r="A38" s="847"/>
      <c r="B38" s="848"/>
      <c r="C38" s="848"/>
      <c r="D38" s="848"/>
      <c r="E38" s="854"/>
    </row>
    <row r="39" spans="1:5" hidden="1" outlineLevel="1" x14ac:dyDescent="0.25">
      <c r="A39" s="847"/>
      <c r="B39" s="848"/>
      <c r="C39" s="848"/>
      <c r="D39" s="848"/>
      <c r="E39" s="854"/>
    </row>
    <row r="40" spans="1:5" hidden="1" outlineLevel="1" x14ac:dyDescent="0.25">
      <c r="A40" s="847"/>
      <c r="B40" s="848"/>
      <c r="C40" s="848"/>
      <c r="D40" s="848"/>
      <c r="E40" s="854"/>
    </row>
    <row r="41" spans="1:5" ht="15.75" hidden="1" outlineLevel="1" thickBot="1" x14ac:dyDescent="0.3">
      <c r="A41" s="839"/>
      <c r="B41" s="840"/>
      <c r="C41" s="840"/>
      <c r="D41" s="840"/>
      <c r="E41" s="850"/>
    </row>
    <row r="42" spans="1:5" collapsed="1" x14ac:dyDescent="0.25">
      <c r="A42" s="841" t="s">
        <v>2985</v>
      </c>
      <c r="B42" s="842"/>
      <c r="C42" s="842"/>
      <c r="D42" s="855"/>
      <c r="E42" s="602" t="s">
        <v>810</v>
      </c>
    </row>
    <row r="43" spans="1:5" ht="58.5" customHeight="1" thickBot="1" x14ac:dyDescent="0.3">
      <c r="A43" s="597"/>
      <c r="B43" s="598"/>
      <c r="C43" s="598"/>
      <c r="D43" s="598"/>
      <c r="E43" s="861"/>
    </row>
    <row r="44" spans="1:5" ht="15.75" hidden="1" outlineLevel="1" thickBot="1" x14ac:dyDescent="0.3">
      <c r="A44" s="847"/>
      <c r="B44" s="848"/>
      <c r="C44" s="848"/>
      <c r="D44" s="848"/>
      <c r="E44" s="854" t="s">
        <v>810</v>
      </c>
    </row>
    <row r="45" spans="1:5" ht="15.75" hidden="1" outlineLevel="1" thickBot="1" x14ac:dyDescent="0.3">
      <c r="A45" s="847"/>
      <c r="B45" s="848"/>
      <c r="C45" s="848"/>
      <c r="D45" s="848"/>
      <c r="E45" s="854"/>
    </row>
    <row r="46" spans="1:5" ht="15.75" hidden="1" outlineLevel="1" thickBot="1" x14ac:dyDescent="0.3">
      <c r="A46" s="847"/>
      <c r="B46" s="848"/>
      <c r="C46" s="848"/>
      <c r="D46" s="848"/>
      <c r="E46" s="854"/>
    </row>
    <row r="47" spans="1:5" ht="15.75" hidden="1" outlineLevel="1" thickBot="1" x14ac:dyDescent="0.3">
      <c r="A47" s="847"/>
      <c r="B47" s="848"/>
      <c r="C47" s="848"/>
      <c r="D47" s="848"/>
      <c r="E47" s="854"/>
    </row>
    <row r="48" spans="1:5" ht="15.75" hidden="1" outlineLevel="1" thickBot="1" x14ac:dyDescent="0.3">
      <c r="A48" s="847"/>
      <c r="B48" s="848"/>
      <c r="C48" s="848"/>
      <c r="D48" s="848"/>
      <c r="E48" s="854"/>
    </row>
    <row r="49" spans="1:5" ht="15.75" hidden="1" outlineLevel="1" thickBot="1" x14ac:dyDescent="0.3">
      <c r="A49" s="847"/>
      <c r="B49" s="848"/>
      <c r="C49" s="848"/>
      <c r="D49" s="848"/>
      <c r="E49" s="854"/>
    </row>
    <row r="50" spans="1:5" ht="15.75" hidden="1" outlineLevel="1" thickBot="1" x14ac:dyDescent="0.3">
      <c r="A50" s="847"/>
      <c r="B50" s="848"/>
      <c r="C50" s="848"/>
      <c r="D50" s="848"/>
      <c r="E50" s="854"/>
    </row>
    <row r="51" spans="1:5" ht="15.75" hidden="1" outlineLevel="1" thickBot="1" x14ac:dyDescent="0.3">
      <c r="A51" s="847"/>
      <c r="B51" s="848"/>
      <c r="C51" s="848"/>
      <c r="D51" s="848"/>
      <c r="E51" s="854"/>
    </row>
    <row r="52" spans="1:5" ht="15.75" hidden="1" outlineLevel="1" thickBot="1" x14ac:dyDescent="0.3">
      <c r="A52" s="847"/>
      <c r="B52" s="848"/>
      <c r="C52" s="848"/>
      <c r="D52" s="848"/>
      <c r="E52" s="854"/>
    </row>
    <row r="53" spans="1:5" ht="15.75" hidden="1" outlineLevel="1" thickBot="1" x14ac:dyDescent="0.3">
      <c r="A53" s="847"/>
      <c r="B53" s="848"/>
      <c r="C53" s="848"/>
      <c r="D53" s="848"/>
      <c r="E53" s="854"/>
    </row>
    <row r="54" spans="1:5" ht="15.75" hidden="1" outlineLevel="1" thickBot="1" x14ac:dyDescent="0.3">
      <c r="A54" s="847"/>
      <c r="B54" s="848"/>
      <c r="C54" s="848"/>
      <c r="D54" s="848"/>
      <c r="E54" s="854"/>
    </row>
    <row r="55" spans="1:5" ht="15.75" hidden="1" outlineLevel="1" thickBot="1" x14ac:dyDescent="0.3">
      <c r="A55" s="847"/>
      <c r="B55" s="848"/>
      <c r="C55" s="848"/>
      <c r="D55" s="848"/>
      <c r="E55" s="854"/>
    </row>
    <row r="56" spans="1:5" ht="15.75" hidden="1" outlineLevel="1" thickBot="1" x14ac:dyDescent="0.3">
      <c r="A56" s="847"/>
      <c r="B56" s="848"/>
      <c r="C56" s="848"/>
      <c r="D56" s="848"/>
      <c r="E56" s="854"/>
    </row>
    <row r="57" spans="1:5" ht="15.75" hidden="1" outlineLevel="1" thickBot="1" x14ac:dyDescent="0.3">
      <c r="A57" s="847"/>
      <c r="B57" s="848"/>
      <c r="C57" s="848"/>
      <c r="D57" s="848"/>
      <c r="E57" s="854"/>
    </row>
    <row r="58" spans="1:5" ht="15.75" hidden="1" outlineLevel="1" thickBot="1" x14ac:dyDescent="0.3">
      <c r="A58" s="839"/>
      <c r="B58" s="840"/>
      <c r="C58" s="840"/>
      <c r="D58" s="840"/>
      <c r="E58" s="850"/>
    </row>
    <row r="59" spans="1:5" ht="30" customHeight="1" collapsed="1" x14ac:dyDescent="0.25">
      <c r="A59" s="841" t="s">
        <v>2986</v>
      </c>
      <c r="B59" s="842"/>
      <c r="C59" s="842"/>
      <c r="D59" s="855"/>
      <c r="E59" s="602" t="s">
        <v>809</v>
      </c>
    </row>
    <row r="60" spans="1:5" ht="58.5" customHeight="1" thickBot="1" x14ac:dyDescent="0.3">
      <c r="A60" s="597"/>
      <c r="B60" s="598"/>
      <c r="C60" s="598"/>
      <c r="D60" s="598"/>
      <c r="E60" s="573"/>
    </row>
    <row r="61" spans="1:5" hidden="1" outlineLevel="1" x14ac:dyDescent="0.25">
      <c r="A61" s="847"/>
      <c r="B61" s="848"/>
      <c r="C61" s="848"/>
      <c r="D61" s="848"/>
      <c r="E61" s="854" t="s">
        <v>809</v>
      </c>
    </row>
    <row r="62" spans="1:5" hidden="1" outlineLevel="1" x14ac:dyDescent="0.25">
      <c r="A62" s="847"/>
      <c r="B62" s="848"/>
      <c r="C62" s="848"/>
      <c r="D62" s="848"/>
      <c r="E62" s="854"/>
    </row>
    <row r="63" spans="1:5" hidden="1" outlineLevel="1" x14ac:dyDescent="0.25">
      <c r="A63" s="847"/>
      <c r="B63" s="848"/>
      <c r="C63" s="848"/>
      <c r="D63" s="848"/>
      <c r="E63" s="854"/>
    </row>
    <row r="64" spans="1:5" hidden="1" outlineLevel="1" x14ac:dyDescent="0.25">
      <c r="A64" s="847"/>
      <c r="B64" s="848"/>
      <c r="C64" s="848"/>
      <c r="D64" s="848"/>
      <c r="E64" s="854"/>
    </row>
    <row r="65" spans="1:5" hidden="1" outlineLevel="1" x14ac:dyDescent="0.25">
      <c r="A65" s="847"/>
      <c r="B65" s="848"/>
      <c r="C65" s="848"/>
      <c r="D65" s="848"/>
      <c r="E65" s="854"/>
    </row>
    <row r="66" spans="1:5" hidden="1" outlineLevel="1" x14ac:dyDescent="0.25">
      <c r="A66" s="847"/>
      <c r="B66" s="848"/>
      <c r="C66" s="848"/>
      <c r="D66" s="848"/>
      <c r="E66" s="854"/>
    </row>
    <row r="67" spans="1:5" hidden="1" outlineLevel="1" x14ac:dyDescent="0.25">
      <c r="A67" s="847"/>
      <c r="B67" s="848"/>
      <c r="C67" s="848"/>
      <c r="D67" s="848"/>
      <c r="E67" s="854"/>
    </row>
    <row r="68" spans="1:5" hidden="1" outlineLevel="1" x14ac:dyDescent="0.25">
      <c r="A68" s="847"/>
      <c r="B68" s="848"/>
      <c r="C68" s="848"/>
      <c r="D68" s="848"/>
      <c r="E68" s="854"/>
    </row>
    <row r="69" spans="1:5" hidden="1" outlineLevel="1" x14ac:dyDescent="0.25">
      <c r="A69" s="847"/>
      <c r="B69" s="848"/>
      <c r="C69" s="848"/>
      <c r="D69" s="848"/>
      <c r="E69" s="854"/>
    </row>
    <row r="70" spans="1:5" hidden="1" outlineLevel="1" x14ac:dyDescent="0.25">
      <c r="A70" s="847"/>
      <c r="B70" s="848"/>
      <c r="C70" s="848"/>
      <c r="D70" s="848"/>
      <c r="E70" s="854"/>
    </row>
    <row r="71" spans="1:5" hidden="1" outlineLevel="1" x14ac:dyDescent="0.25">
      <c r="A71" s="847"/>
      <c r="B71" s="848"/>
      <c r="C71" s="848"/>
      <c r="D71" s="848"/>
      <c r="E71" s="854"/>
    </row>
    <row r="72" spans="1:5" hidden="1" outlineLevel="1" x14ac:dyDescent="0.25">
      <c r="A72" s="847"/>
      <c r="B72" s="848"/>
      <c r="C72" s="848"/>
      <c r="D72" s="848"/>
      <c r="E72" s="854"/>
    </row>
    <row r="73" spans="1:5" hidden="1" outlineLevel="1" x14ac:dyDescent="0.25">
      <c r="A73" s="847"/>
      <c r="B73" s="848"/>
      <c r="C73" s="848"/>
      <c r="D73" s="848"/>
      <c r="E73" s="854"/>
    </row>
    <row r="74" spans="1:5" hidden="1" outlineLevel="1" x14ac:dyDescent="0.25">
      <c r="A74" s="847"/>
      <c r="B74" s="848"/>
      <c r="C74" s="848"/>
      <c r="D74" s="848"/>
      <c r="E74" s="854"/>
    </row>
    <row r="75" spans="1:5" ht="15.75" hidden="1" outlineLevel="1" thickBot="1" x14ac:dyDescent="0.3">
      <c r="A75" s="839"/>
      <c r="B75" s="840"/>
      <c r="C75" s="840"/>
      <c r="D75" s="840"/>
      <c r="E75" s="850"/>
    </row>
    <row r="76" spans="1:5" collapsed="1" x14ac:dyDescent="0.25">
      <c r="A76" s="841" t="s">
        <v>2987</v>
      </c>
      <c r="B76" s="842"/>
      <c r="C76" s="842"/>
      <c r="D76" s="855"/>
      <c r="E76" s="602" t="s">
        <v>808</v>
      </c>
    </row>
    <row r="77" spans="1:5" ht="58.5" customHeight="1" thickBot="1" x14ac:dyDescent="0.3">
      <c r="A77" s="862"/>
      <c r="B77" s="863"/>
      <c r="C77" s="863"/>
      <c r="D77" s="863"/>
      <c r="E77" s="633"/>
    </row>
    <row r="78" spans="1:5" hidden="1" outlineLevel="1" x14ac:dyDescent="0.25">
      <c r="A78" s="845"/>
      <c r="B78" s="846"/>
      <c r="C78" s="846"/>
      <c r="D78" s="846"/>
      <c r="E78" s="861" t="s">
        <v>808</v>
      </c>
    </row>
    <row r="79" spans="1:5" hidden="1" outlineLevel="1" x14ac:dyDescent="0.25">
      <c r="A79" s="847"/>
      <c r="B79" s="848"/>
      <c r="C79" s="848"/>
      <c r="D79" s="848"/>
      <c r="E79" s="854"/>
    </row>
    <row r="80" spans="1:5" hidden="1" outlineLevel="1" x14ac:dyDescent="0.25">
      <c r="A80" s="847"/>
      <c r="B80" s="848"/>
      <c r="C80" s="848"/>
      <c r="D80" s="848"/>
      <c r="E80" s="854"/>
    </row>
    <row r="81" spans="1:5" hidden="1" outlineLevel="1" x14ac:dyDescent="0.25">
      <c r="A81" s="847"/>
      <c r="B81" s="848"/>
      <c r="C81" s="848"/>
      <c r="D81" s="848"/>
      <c r="E81" s="854"/>
    </row>
    <row r="82" spans="1:5" hidden="1" outlineLevel="1" x14ac:dyDescent="0.25">
      <c r="A82" s="847"/>
      <c r="B82" s="848"/>
      <c r="C82" s="848"/>
      <c r="D82" s="848"/>
      <c r="E82" s="854"/>
    </row>
    <row r="83" spans="1:5" hidden="1" outlineLevel="1" x14ac:dyDescent="0.25">
      <c r="A83" s="847"/>
      <c r="B83" s="848"/>
      <c r="C83" s="848"/>
      <c r="D83" s="848"/>
      <c r="E83" s="854"/>
    </row>
    <row r="84" spans="1:5" hidden="1" outlineLevel="1" x14ac:dyDescent="0.25">
      <c r="A84" s="847"/>
      <c r="B84" s="848"/>
      <c r="C84" s="848"/>
      <c r="D84" s="848"/>
      <c r="E84" s="854"/>
    </row>
    <row r="85" spans="1:5" hidden="1" outlineLevel="1" x14ac:dyDescent="0.25">
      <c r="A85" s="847"/>
      <c r="B85" s="848"/>
      <c r="C85" s="848"/>
      <c r="D85" s="848"/>
      <c r="E85" s="854"/>
    </row>
    <row r="86" spans="1:5" hidden="1" outlineLevel="1" x14ac:dyDescent="0.25">
      <c r="A86" s="847"/>
      <c r="B86" s="848"/>
      <c r="C86" s="848"/>
      <c r="D86" s="848"/>
      <c r="E86" s="854"/>
    </row>
    <row r="87" spans="1:5" hidden="1" outlineLevel="1" x14ac:dyDescent="0.25">
      <c r="A87" s="847"/>
      <c r="B87" s="848"/>
      <c r="C87" s="848"/>
      <c r="D87" s="848"/>
      <c r="E87" s="854"/>
    </row>
    <row r="88" spans="1:5" hidden="1" outlineLevel="1" x14ac:dyDescent="0.25">
      <c r="A88" s="847"/>
      <c r="B88" s="848"/>
      <c r="C88" s="848"/>
      <c r="D88" s="848"/>
      <c r="E88" s="854"/>
    </row>
    <row r="89" spans="1:5" hidden="1" outlineLevel="1" x14ac:dyDescent="0.25">
      <c r="A89" s="847"/>
      <c r="B89" s="848"/>
      <c r="C89" s="848"/>
      <c r="D89" s="848"/>
      <c r="E89" s="854"/>
    </row>
    <row r="90" spans="1:5" hidden="1" outlineLevel="1" x14ac:dyDescent="0.25">
      <c r="A90" s="847"/>
      <c r="B90" s="848"/>
      <c r="C90" s="848"/>
      <c r="D90" s="848"/>
      <c r="E90" s="854"/>
    </row>
    <row r="91" spans="1:5" hidden="1" outlineLevel="1" x14ac:dyDescent="0.25">
      <c r="A91" s="847"/>
      <c r="B91" s="848"/>
      <c r="C91" s="848"/>
      <c r="D91" s="848"/>
      <c r="E91" s="854"/>
    </row>
    <row r="92" spans="1:5" ht="15.75" hidden="1" outlineLevel="1" thickBot="1" x14ac:dyDescent="0.3">
      <c r="A92" s="839"/>
      <c r="B92" s="840"/>
      <c r="C92" s="840"/>
      <c r="D92" s="840"/>
      <c r="E92" s="850"/>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2" t="s">
        <v>3010</v>
      </c>
      <c r="B1" s="613"/>
      <c r="C1" s="613"/>
      <c r="D1" s="613"/>
      <c r="E1" s="289"/>
    </row>
    <row r="2" spans="1:5" x14ac:dyDescent="0.25">
      <c r="A2" s="614" t="s">
        <v>3011</v>
      </c>
      <c r="B2" s="615"/>
      <c r="C2" s="615"/>
      <c r="D2" s="615"/>
      <c r="E2" s="317"/>
    </row>
    <row r="3" spans="1:5" ht="15.75" thickBot="1" x14ac:dyDescent="0.3">
      <c r="A3" s="851" t="s">
        <v>3031</v>
      </c>
      <c r="B3" s="852"/>
      <c r="C3" s="852"/>
      <c r="D3" s="852"/>
      <c r="E3" s="853"/>
    </row>
    <row r="4" spans="1:5" ht="24.75" customHeight="1" x14ac:dyDescent="0.25">
      <c r="A4" s="619" t="s">
        <v>3033</v>
      </c>
      <c r="B4" s="620"/>
      <c r="C4" s="620"/>
      <c r="D4" s="620"/>
      <c r="E4" s="623" t="s">
        <v>3173</v>
      </c>
    </row>
    <row r="5" spans="1:5" ht="28.5" customHeight="1" thickBot="1" x14ac:dyDescent="0.3">
      <c r="A5" s="621"/>
      <c r="B5" s="622"/>
      <c r="C5" s="622"/>
      <c r="D5" s="622"/>
      <c r="E5" s="624"/>
    </row>
    <row r="6" spans="1:5" ht="15.75" customHeight="1" thickBot="1" x14ac:dyDescent="0.3">
      <c r="A6" s="788" t="s">
        <v>3060</v>
      </c>
      <c r="B6" s="789"/>
      <c r="C6" s="790"/>
      <c r="D6" s="471">
        <f>Obsah!C4</f>
        <v>45016</v>
      </c>
      <c r="E6" s="59"/>
    </row>
    <row r="7" spans="1:5" ht="16.5" customHeight="1" thickBot="1" x14ac:dyDescent="0.3">
      <c r="A7" s="879" t="s">
        <v>2988</v>
      </c>
      <c r="B7" s="880"/>
      <c r="C7" s="880"/>
      <c r="D7" s="880"/>
      <c r="E7" s="273" t="s">
        <v>67</v>
      </c>
    </row>
    <row r="8" spans="1:5" ht="30" customHeight="1" x14ac:dyDescent="0.25">
      <c r="A8" s="841" t="s">
        <v>2989</v>
      </c>
      <c r="B8" s="842"/>
      <c r="C8" s="842"/>
      <c r="D8" s="855"/>
      <c r="E8" s="602" t="s">
        <v>64</v>
      </c>
    </row>
    <row r="9" spans="1:5" ht="53.25" customHeight="1" thickBot="1" x14ac:dyDescent="0.3">
      <c r="A9" s="597"/>
      <c r="B9" s="598"/>
      <c r="C9" s="598"/>
      <c r="D9" s="598"/>
      <c r="E9" s="861"/>
    </row>
    <row r="10" spans="1:5" hidden="1" outlineLevel="1" x14ac:dyDescent="0.25">
      <c r="A10" s="597"/>
      <c r="B10" s="598"/>
      <c r="C10" s="598"/>
      <c r="D10" s="598"/>
      <c r="E10" s="881" t="s">
        <v>64</v>
      </c>
    </row>
    <row r="11" spans="1:5" hidden="1" outlineLevel="1" x14ac:dyDescent="0.25">
      <c r="A11" s="597"/>
      <c r="B11" s="598"/>
      <c r="C11" s="598"/>
      <c r="D11" s="598"/>
      <c r="E11" s="573"/>
    </row>
    <row r="12" spans="1:5" hidden="1" outlineLevel="1" x14ac:dyDescent="0.25">
      <c r="A12" s="597"/>
      <c r="B12" s="598"/>
      <c r="C12" s="598"/>
      <c r="D12" s="598"/>
      <c r="E12" s="573"/>
    </row>
    <row r="13" spans="1:5" hidden="1" outlineLevel="1" x14ac:dyDescent="0.25">
      <c r="A13" s="597"/>
      <c r="B13" s="598"/>
      <c r="C13" s="598"/>
      <c r="D13" s="598"/>
      <c r="E13" s="573"/>
    </row>
    <row r="14" spans="1:5" hidden="1" outlineLevel="1" x14ac:dyDescent="0.25">
      <c r="A14" s="597"/>
      <c r="B14" s="598"/>
      <c r="C14" s="598"/>
      <c r="D14" s="598"/>
      <c r="E14" s="573"/>
    </row>
    <row r="15" spans="1:5" hidden="1" outlineLevel="1" x14ac:dyDescent="0.25">
      <c r="A15" s="597"/>
      <c r="B15" s="598"/>
      <c r="C15" s="598"/>
      <c r="D15" s="598"/>
      <c r="E15" s="573"/>
    </row>
    <row r="16" spans="1:5" hidden="1" outlineLevel="1" x14ac:dyDescent="0.25">
      <c r="A16" s="597"/>
      <c r="B16" s="598"/>
      <c r="C16" s="598"/>
      <c r="D16" s="598"/>
      <c r="E16" s="573"/>
    </row>
    <row r="17" spans="1:5" hidden="1" outlineLevel="1" x14ac:dyDescent="0.25">
      <c r="A17" s="597"/>
      <c r="B17" s="598"/>
      <c r="C17" s="598"/>
      <c r="D17" s="598"/>
      <c r="E17" s="573"/>
    </row>
    <row r="18" spans="1:5" hidden="1" outlineLevel="1" x14ac:dyDescent="0.25">
      <c r="A18" s="597"/>
      <c r="B18" s="598"/>
      <c r="C18" s="598"/>
      <c r="D18" s="598"/>
      <c r="E18" s="573"/>
    </row>
    <row r="19" spans="1:5" hidden="1" outlineLevel="1" x14ac:dyDescent="0.25">
      <c r="A19" s="597"/>
      <c r="B19" s="598"/>
      <c r="C19" s="598"/>
      <c r="D19" s="598"/>
      <c r="E19" s="573"/>
    </row>
    <row r="20" spans="1:5" hidden="1" outlineLevel="1" x14ac:dyDescent="0.25">
      <c r="A20" s="597"/>
      <c r="B20" s="598"/>
      <c r="C20" s="598"/>
      <c r="D20" s="598"/>
      <c r="E20" s="573"/>
    </row>
    <row r="21" spans="1:5" hidden="1" outlineLevel="1" x14ac:dyDescent="0.25">
      <c r="A21" s="597"/>
      <c r="B21" s="598"/>
      <c r="C21" s="598"/>
      <c r="D21" s="598"/>
      <c r="E21" s="573"/>
    </row>
    <row r="22" spans="1:5" hidden="1" outlineLevel="1" x14ac:dyDescent="0.25">
      <c r="A22" s="597"/>
      <c r="B22" s="598"/>
      <c r="C22" s="598"/>
      <c r="D22" s="598"/>
      <c r="E22" s="573"/>
    </row>
    <row r="23" spans="1:5" hidden="1" outlineLevel="1" x14ac:dyDescent="0.25">
      <c r="A23" s="597"/>
      <c r="B23" s="598"/>
      <c r="C23" s="598"/>
      <c r="D23" s="598"/>
      <c r="E23" s="573"/>
    </row>
    <row r="24" spans="1:5" ht="15.75" hidden="1" outlineLevel="1" thickBot="1" x14ac:dyDescent="0.3">
      <c r="A24" s="862"/>
      <c r="B24" s="863"/>
      <c r="C24" s="863"/>
      <c r="D24" s="863"/>
      <c r="E24" s="633"/>
    </row>
    <row r="25" spans="1:5" ht="15.75" collapsed="1" thickBot="1" x14ac:dyDescent="0.3">
      <c r="A25" s="864"/>
      <c r="B25" s="865"/>
      <c r="C25" s="865"/>
      <c r="D25" s="865"/>
      <c r="E25" s="866"/>
    </row>
    <row r="26" spans="1:5" ht="15" customHeight="1" x14ac:dyDescent="0.25">
      <c r="A26" s="876" t="s">
        <v>2990</v>
      </c>
      <c r="B26" s="877"/>
      <c r="C26" s="877"/>
      <c r="D26" s="878"/>
      <c r="E26" s="867" t="s">
        <v>71</v>
      </c>
    </row>
    <row r="27" spans="1:5" x14ac:dyDescent="0.25">
      <c r="A27" s="574" t="s">
        <v>21</v>
      </c>
      <c r="B27" s="575"/>
      <c r="C27" s="575"/>
      <c r="D27" s="274"/>
      <c r="E27" s="868"/>
    </row>
    <row r="28" spans="1:5" x14ac:dyDescent="0.25">
      <c r="A28" s="574" t="s">
        <v>2991</v>
      </c>
      <c r="B28" s="576"/>
      <c r="C28" s="5" t="s">
        <v>2988</v>
      </c>
      <c r="D28" s="275"/>
      <c r="E28" s="868"/>
    </row>
    <row r="29" spans="1:5" x14ac:dyDescent="0.25">
      <c r="A29" s="577"/>
      <c r="B29" s="576"/>
      <c r="C29" s="5" t="s">
        <v>2992</v>
      </c>
      <c r="D29" s="275"/>
      <c r="E29" s="868"/>
    </row>
    <row r="30" spans="1:5" x14ac:dyDescent="0.25">
      <c r="A30" s="577"/>
      <c r="B30" s="576"/>
      <c r="C30" s="4" t="s">
        <v>2993</v>
      </c>
      <c r="D30" s="275"/>
      <c r="E30" s="868"/>
    </row>
    <row r="31" spans="1:5" ht="15" customHeight="1" x14ac:dyDescent="0.25">
      <c r="A31" s="847" t="s">
        <v>2994</v>
      </c>
      <c r="B31" s="848"/>
      <c r="C31" s="848"/>
      <c r="D31" s="875"/>
      <c r="E31" s="868"/>
    </row>
    <row r="32" spans="1:5" ht="53.25" customHeight="1" x14ac:dyDescent="0.25">
      <c r="A32" s="847"/>
      <c r="B32" s="848"/>
      <c r="C32" s="848"/>
      <c r="D32" s="875"/>
      <c r="E32" s="868"/>
    </row>
    <row r="33" spans="1:5" ht="15" hidden="1" customHeight="1" outlineLevel="1" x14ac:dyDescent="0.25">
      <c r="A33" s="869" t="s">
        <v>55</v>
      </c>
      <c r="B33" s="870"/>
      <c r="C33" s="870"/>
      <c r="D33" s="871"/>
      <c r="E33" s="868"/>
    </row>
    <row r="34" spans="1:5" ht="15" hidden="1" customHeight="1" outlineLevel="1" x14ac:dyDescent="0.25">
      <c r="A34" s="869"/>
      <c r="B34" s="870"/>
      <c r="C34" s="870"/>
      <c r="D34" s="871"/>
      <c r="E34" s="868"/>
    </row>
    <row r="35" spans="1:5" ht="15" hidden="1" customHeight="1" outlineLevel="1" x14ac:dyDescent="0.25">
      <c r="A35" s="869"/>
      <c r="B35" s="870"/>
      <c r="C35" s="870"/>
      <c r="D35" s="871"/>
      <c r="E35" s="868"/>
    </row>
    <row r="36" spans="1:5" ht="15" hidden="1" customHeight="1" outlineLevel="1" x14ac:dyDescent="0.25">
      <c r="A36" s="869"/>
      <c r="B36" s="870"/>
      <c r="C36" s="870"/>
      <c r="D36" s="871"/>
      <c r="E36" s="868"/>
    </row>
    <row r="37" spans="1:5" ht="15" hidden="1" customHeight="1" outlineLevel="1" x14ac:dyDescent="0.25">
      <c r="A37" s="869"/>
      <c r="B37" s="870"/>
      <c r="C37" s="870"/>
      <c r="D37" s="871"/>
      <c r="E37" s="868"/>
    </row>
    <row r="38" spans="1:5" ht="15" hidden="1" customHeight="1" outlineLevel="1" x14ac:dyDescent="0.25">
      <c r="A38" s="869"/>
      <c r="B38" s="870"/>
      <c r="C38" s="870"/>
      <c r="D38" s="871"/>
      <c r="E38" s="868"/>
    </row>
    <row r="39" spans="1:5" ht="15" hidden="1" customHeight="1" outlineLevel="1" x14ac:dyDescent="0.25">
      <c r="A39" s="869"/>
      <c r="B39" s="870"/>
      <c r="C39" s="870"/>
      <c r="D39" s="871"/>
      <c r="E39" s="868"/>
    </row>
    <row r="40" spans="1:5" ht="15" hidden="1" customHeight="1" outlineLevel="1" x14ac:dyDescent="0.25">
      <c r="A40" s="869"/>
      <c r="B40" s="870"/>
      <c r="C40" s="870"/>
      <c r="D40" s="871"/>
      <c r="E40" s="868"/>
    </row>
    <row r="41" spans="1:5" ht="15" hidden="1" customHeight="1" outlineLevel="1" x14ac:dyDescent="0.25">
      <c r="A41" s="869"/>
      <c r="B41" s="870"/>
      <c r="C41" s="870"/>
      <c r="D41" s="871"/>
      <c r="E41" s="868"/>
    </row>
    <row r="42" spans="1:5" ht="15" hidden="1" customHeight="1" outlineLevel="1" x14ac:dyDescent="0.25">
      <c r="A42" s="869"/>
      <c r="B42" s="870"/>
      <c r="C42" s="870"/>
      <c r="D42" s="871"/>
      <c r="E42" s="868"/>
    </row>
    <row r="43" spans="1:5" ht="15" hidden="1" customHeight="1" outlineLevel="1" x14ac:dyDescent="0.25">
      <c r="A43" s="869"/>
      <c r="B43" s="870"/>
      <c r="C43" s="870"/>
      <c r="D43" s="871"/>
      <c r="E43" s="868"/>
    </row>
    <row r="44" spans="1:5" ht="15" hidden="1" customHeight="1" outlineLevel="1" x14ac:dyDescent="0.25">
      <c r="A44" s="869"/>
      <c r="B44" s="870"/>
      <c r="C44" s="870"/>
      <c r="D44" s="871"/>
      <c r="E44" s="868"/>
    </row>
    <row r="45" spans="1:5" ht="15" hidden="1" customHeight="1" outlineLevel="1" x14ac:dyDescent="0.25">
      <c r="A45" s="869"/>
      <c r="B45" s="870"/>
      <c r="C45" s="870"/>
      <c r="D45" s="871"/>
      <c r="E45" s="868"/>
    </row>
    <row r="46" spans="1:5" ht="15" hidden="1" customHeight="1" outlineLevel="1" x14ac:dyDescent="0.25">
      <c r="A46" s="869"/>
      <c r="B46" s="870"/>
      <c r="C46" s="870"/>
      <c r="D46" s="871"/>
      <c r="E46" s="868"/>
    </row>
    <row r="47" spans="1:5" ht="15" hidden="1" customHeight="1" outlineLevel="1" x14ac:dyDescent="0.25">
      <c r="A47" s="869"/>
      <c r="B47" s="870"/>
      <c r="C47" s="870"/>
      <c r="D47" s="871"/>
      <c r="E47" s="868"/>
    </row>
    <row r="48" spans="1:5" ht="15" hidden="1" customHeight="1" outlineLevel="1" x14ac:dyDescent="0.25">
      <c r="A48" s="869"/>
      <c r="B48" s="870"/>
      <c r="C48" s="870"/>
      <c r="D48" s="871"/>
      <c r="E48" s="868"/>
    </row>
    <row r="49" spans="1:5" ht="15" hidden="1" customHeight="1" outlineLevel="1" x14ac:dyDescent="0.25">
      <c r="A49" s="869"/>
      <c r="B49" s="870"/>
      <c r="C49" s="870"/>
      <c r="D49" s="871"/>
      <c r="E49" s="868"/>
    </row>
    <row r="50" spans="1:5" ht="15" hidden="1" customHeight="1" outlineLevel="1" x14ac:dyDescent="0.25">
      <c r="A50" s="869"/>
      <c r="B50" s="870"/>
      <c r="C50" s="870"/>
      <c r="D50" s="871"/>
      <c r="E50" s="868"/>
    </row>
    <row r="51" spans="1:5" ht="15" hidden="1" customHeight="1" outlineLevel="1" x14ac:dyDescent="0.25">
      <c r="A51" s="869"/>
      <c r="B51" s="870"/>
      <c r="C51" s="870"/>
      <c r="D51" s="871"/>
      <c r="E51" s="868"/>
    </row>
    <row r="52" spans="1:5" ht="15.75" hidden="1" customHeight="1" outlineLevel="1" thickBot="1" x14ac:dyDescent="0.3">
      <c r="A52" s="872"/>
      <c r="B52" s="873"/>
      <c r="C52" s="873"/>
      <c r="D52" s="874"/>
      <c r="E52" s="868"/>
    </row>
    <row r="53" spans="1:5" ht="15" customHeight="1" collapsed="1" x14ac:dyDescent="0.25">
      <c r="A53" s="578" t="s">
        <v>3067</v>
      </c>
      <c r="B53" s="579"/>
      <c r="C53" s="579"/>
      <c r="D53" s="580"/>
      <c r="E53" s="372"/>
    </row>
    <row r="54" spans="1:5" ht="15" customHeight="1" x14ac:dyDescent="0.25">
      <c r="A54" s="574" t="s">
        <v>21</v>
      </c>
      <c r="B54" s="575"/>
      <c r="C54" s="575"/>
      <c r="D54" s="274"/>
      <c r="E54" s="373"/>
    </row>
    <row r="55" spans="1:5" ht="15" customHeight="1" x14ac:dyDescent="0.25">
      <c r="A55" s="574" t="s">
        <v>3065</v>
      </c>
      <c r="B55" s="576"/>
      <c r="C55" s="5" t="s">
        <v>3064</v>
      </c>
      <c r="D55" s="275"/>
      <c r="E55" s="373"/>
    </row>
    <row r="56" spans="1:5" ht="15" customHeight="1" x14ac:dyDescent="0.25">
      <c r="A56" s="577"/>
      <c r="B56" s="576"/>
      <c r="C56" s="5" t="s">
        <v>19</v>
      </c>
      <c r="D56" s="275"/>
      <c r="E56" s="373"/>
    </row>
    <row r="57" spans="1:5" ht="15" customHeight="1" thickBot="1" x14ac:dyDescent="0.3">
      <c r="A57" s="577"/>
      <c r="B57" s="576"/>
      <c r="C57" s="5" t="s">
        <v>2992</v>
      </c>
      <c r="D57" s="275"/>
      <c r="E57" s="374"/>
    </row>
    <row r="58" spans="1:5" ht="15.75" thickBot="1" x14ac:dyDescent="0.3">
      <c r="A58" s="864"/>
      <c r="B58" s="865"/>
      <c r="C58" s="865"/>
      <c r="D58" s="865"/>
      <c r="E58" s="866"/>
    </row>
    <row r="59" spans="1:5" ht="15" hidden="1" customHeight="1" outlineLevel="1" collapsed="1" x14ac:dyDescent="0.25">
      <c r="A59" s="578" t="s">
        <v>3067</v>
      </c>
      <c r="B59" s="579"/>
      <c r="C59" s="579"/>
      <c r="D59" s="580"/>
      <c r="E59" s="368"/>
    </row>
    <row r="60" spans="1:5" ht="15" hidden="1" customHeight="1" outlineLevel="1" x14ac:dyDescent="0.25">
      <c r="A60" s="574" t="s">
        <v>21</v>
      </c>
      <c r="B60" s="575"/>
      <c r="C60" s="575"/>
      <c r="D60" s="274"/>
      <c r="E60" s="369"/>
    </row>
    <row r="61" spans="1:5" ht="15" hidden="1" customHeight="1" outlineLevel="1" x14ac:dyDescent="0.25">
      <c r="A61" s="574" t="s">
        <v>3065</v>
      </c>
      <c r="B61" s="576"/>
      <c r="C61" s="5" t="s">
        <v>3064</v>
      </c>
      <c r="D61" s="275"/>
      <c r="E61" s="369"/>
    </row>
    <row r="62" spans="1:5" ht="15" hidden="1" customHeight="1" outlineLevel="1" x14ac:dyDescent="0.25">
      <c r="A62" s="577"/>
      <c r="B62" s="576"/>
      <c r="C62" s="5" t="s">
        <v>19</v>
      </c>
      <c r="D62" s="275"/>
      <c r="E62" s="369"/>
    </row>
    <row r="63" spans="1:5" ht="15" hidden="1" customHeight="1" outlineLevel="1" thickBot="1" x14ac:dyDescent="0.3">
      <c r="A63" s="577"/>
      <c r="B63" s="576"/>
      <c r="C63" s="5" t="s">
        <v>2992</v>
      </c>
      <c r="D63" s="275"/>
      <c r="E63" s="370"/>
    </row>
    <row r="64" spans="1:5" ht="15" hidden="1" customHeight="1" outlineLevel="1" collapsed="1" x14ac:dyDescent="0.25">
      <c r="A64" s="578" t="s">
        <v>3067</v>
      </c>
      <c r="B64" s="579"/>
      <c r="C64" s="579"/>
      <c r="D64" s="580"/>
      <c r="E64" s="368"/>
    </row>
    <row r="65" spans="1:5" ht="15" hidden="1" customHeight="1" outlineLevel="1" x14ac:dyDescent="0.25">
      <c r="A65" s="574" t="s">
        <v>21</v>
      </c>
      <c r="B65" s="575"/>
      <c r="C65" s="575"/>
      <c r="D65" s="274"/>
      <c r="E65" s="369"/>
    </row>
    <row r="66" spans="1:5" ht="15" hidden="1" customHeight="1" outlineLevel="1" x14ac:dyDescent="0.25">
      <c r="A66" s="574" t="s">
        <v>3065</v>
      </c>
      <c r="B66" s="576"/>
      <c r="C66" s="5" t="s">
        <v>3064</v>
      </c>
      <c r="D66" s="275"/>
      <c r="E66" s="369"/>
    </row>
    <row r="67" spans="1:5" ht="15" hidden="1" customHeight="1" outlineLevel="1" x14ac:dyDescent="0.25">
      <c r="A67" s="577"/>
      <c r="B67" s="576"/>
      <c r="C67" s="5" t="s">
        <v>19</v>
      </c>
      <c r="D67" s="275"/>
      <c r="E67" s="369"/>
    </row>
    <row r="68" spans="1:5" ht="15" hidden="1" customHeight="1" outlineLevel="1" thickBot="1" x14ac:dyDescent="0.3">
      <c r="A68" s="577"/>
      <c r="B68" s="576"/>
      <c r="C68" s="5" t="s">
        <v>2992</v>
      </c>
      <c r="D68" s="275"/>
      <c r="E68" s="370"/>
    </row>
    <row r="69" spans="1:5" ht="15" hidden="1" customHeight="1" outlineLevel="1" collapsed="1" x14ac:dyDescent="0.25">
      <c r="A69" s="578" t="s">
        <v>3067</v>
      </c>
      <c r="B69" s="579"/>
      <c r="C69" s="579"/>
      <c r="D69" s="580"/>
      <c r="E69" s="368"/>
    </row>
    <row r="70" spans="1:5" ht="15" hidden="1" customHeight="1" outlineLevel="1" x14ac:dyDescent="0.25">
      <c r="A70" s="574" t="s">
        <v>21</v>
      </c>
      <c r="B70" s="575"/>
      <c r="C70" s="575"/>
      <c r="D70" s="274"/>
      <c r="E70" s="369"/>
    </row>
    <row r="71" spans="1:5" ht="15" hidden="1" customHeight="1" outlineLevel="1" x14ac:dyDescent="0.25">
      <c r="A71" s="574" t="s">
        <v>3065</v>
      </c>
      <c r="B71" s="576"/>
      <c r="C71" s="5" t="s">
        <v>3064</v>
      </c>
      <c r="D71" s="275"/>
      <c r="E71" s="369"/>
    </row>
    <row r="72" spans="1:5" ht="15" hidden="1" customHeight="1" outlineLevel="1" x14ac:dyDescent="0.25">
      <c r="A72" s="577"/>
      <c r="B72" s="576"/>
      <c r="C72" s="5" t="s">
        <v>19</v>
      </c>
      <c r="D72" s="275"/>
      <c r="E72" s="369"/>
    </row>
    <row r="73" spans="1:5" ht="15" hidden="1" customHeight="1" outlineLevel="1" thickBot="1" x14ac:dyDescent="0.3">
      <c r="A73" s="577"/>
      <c r="B73" s="576"/>
      <c r="C73" s="5" t="s">
        <v>2992</v>
      </c>
      <c r="D73" s="275"/>
      <c r="E73" s="370"/>
    </row>
    <row r="74" spans="1:5" ht="15.75" hidden="1" outlineLevel="1" thickBot="1" x14ac:dyDescent="0.3">
      <c r="A74" s="864"/>
      <c r="B74" s="865"/>
      <c r="C74" s="865"/>
      <c r="D74" s="865"/>
      <c r="E74" s="866"/>
    </row>
    <row r="75" spans="1:5" ht="15" hidden="1" customHeight="1" outlineLevel="1" collapsed="1" x14ac:dyDescent="0.25">
      <c r="A75" s="876" t="s">
        <v>2990</v>
      </c>
      <c r="B75" s="877"/>
      <c r="C75" s="877"/>
      <c r="D75" s="878"/>
      <c r="E75" s="867" t="s">
        <v>71</v>
      </c>
    </row>
    <row r="76" spans="1:5" hidden="1" outlineLevel="1" x14ac:dyDescent="0.25">
      <c r="A76" s="574" t="s">
        <v>21</v>
      </c>
      <c r="B76" s="575"/>
      <c r="C76" s="575"/>
      <c r="D76" s="274"/>
      <c r="E76" s="868"/>
    </row>
    <row r="77" spans="1:5" hidden="1" outlineLevel="1" x14ac:dyDescent="0.25">
      <c r="A77" s="574" t="s">
        <v>2991</v>
      </c>
      <c r="B77" s="576"/>
      <c r="C77" s="5" t="s">
        <v>2988</v>
      </c>
      <c r="D77" s="275"/>
      <c r="E77" s="868"/>
    </row>
    <row r="78" spans="1:5" hidden="1" outlineLevel="1" x14ac:dyDescent="0.25">
      <c r="A78" s="577"/>
      <c r="B78" s="576"/>
      <c r="C78" s="5" t="s">
        <v>2992</v>
      </c>
      <c r="D78" s="275"/>
      <c r="E78" s="868"/>
    </row>
    <row r="79" spans="1:5" hidden="1" outlineLevel="1" x14ac:dyDescent="0.25">
      <c r="A79" s="577"/>
      <c r="B79" s="576"/>
      <c r="C79" s="4" t="s">
        <v>2993</v>
      </c>
      <c r="D79" s="275"/>
      <c r="E79" s="868"/>
    </row>
    <row r="80" spans="1:5" ht="15" hidden="1" customHeight="1" outlineLevel="1" x14ac:dyDescent="0.25">
      <c r="A80" s="847" t="s">
        <v>2994</v>
      </c>
      <c r="B80" s="848"/>
      <c r="C80" s="848"/>
      <c r="D80" s="875"/>
      <c r="E80" s="868"/>
    </row>
    <row r="81" spans="1:5" hidden="1" outlineLevel="1" x14ac:dyDescent="0.25">
      <c r="A81" s="847" t="s">
        <v>55</v>
      </c>
      <c r="B81" s="848"/>
      <c r="C81" s="848"/>
      <c r="D81" s="875"/>
      <c r="E81" s="868"/>
    </row>
    <row r="82" spans="1:5" ht="15" hidden="1" customHeight="1" outlineLevel="2" x14ac:dyDescent="0.25">
      <c r="A82" s="869" t="s">
        <v>55</v>
      </c>
      <c r="B82" s="870"/>
      <c r="C82" s="870"/>
      <c r="D82" s="871"/>
      <c r="E82" s="868"/>
    </row>
    <row r="83" spans="1:5" ht="15" hidden="1" customHeight="1" outlineLevel="2" x14ac:dyDescent="0.25">
      <c r="A83" s="869"/>
      <c r="B83" s="870"/>
      <c r="C83" s="870"/>
      <c r="D83" s="871"/>
      <c r="E83" s="868"/>
    </row>
    <row r="84" spans="1:5" ht="15" hidden="1" customHeight="1" outlineLevel="2" x14ac:dyDescent="0.25">
      <c r="A84" s="869"/>
      <c r="B84" s="870"/>
      <c r="C84" s="870"/>
      <c r="D84" s="871"/>
      <c r="E84" s="868"/>
    </row>
    <row r="85" spans="1:5" ht="15" hidden="1" customHeight="1" outlineLevel="2" x14ac:dyDescent="0.25">
      <c r="A85" s="869"/>
      <c r="B85" s="870"/>
      <c r="C85" s="870"/>
      <c r="D85" s="871"/>
      <c r="E85" s="868"/>
    </row>
    <row r="86" spans="1:5" ht="15" hidden="1" customHeight="1" outlineLevel="2" x14ac:dyDescent="0.25">
      <c r="A86" s="869"/>
      <c r="B86" s="870"/>
      <c r="C86" s="870"/>
      <c r="D86" s="871"/>
      <c r="E86" s="868"/>
    </row>
    <row r="87" spans="1:5" ht="15" hidden="1" customHeight="1" outlineLevel="2" x14ac:dyDescent="0.25">
      <c r="A87" s="869"/>
      <c r="B87" s="870"/>
      <c r="C87" s="870"/>
      <c r="D87" s="871"/>
      <c r="E87" s="868"/>
    </row>
    <row r="88" spans="1:5" ht="15" hidden="1" customHeight="1" outlineLevel="2" x14ac:dyDescent="0.25">
      <c r="A88" s="869"/>
      <c r="B88" s="870"/>
      <c r="C88" s="870"/>
      <c r="D88" s="871"/>
      <c r="E88" s="868"/>
    </row>
    <row r="89" spans="1:5" ht="15" hidden="1" customHeight="1" outlineLevel="2" x14ac:dyDescent="0.25">
      <c r="A89" s="869"/>
      <c r="B89" s="870"/>
      <c r="C89" s="870"/>
      <c r="D89" s="871"/>
      <c r="E89" s="868"/>
    </row>
    <row r="90" spans="1:5" ht="15" hidden="1" customHeight="1" outlineLevel="2" x14ac:dyDescent="0.25">
      <c r="A90" s="869"/>
      <c r="B90" s="870"/>
      <c r="C90" s="870"/>
      <c r="D90" s="871"/>
      <c r="E90" s="868"/>
    </row>
    <row r="91" spans="1:5" ht="15" hidden="1" customHeight="1" outlineLevel="2" x14ac:dyDescent="0.25">
      <c r="A91" s="869"/>
      <c r="B91" s="870"/>
      <c r="C91" s="870"/>
      <c r="D91" s="871"/>
      <c r="E91" s="868"/>
    </row>
    <row r="92" spans="1:5" ht="15" hidden="1" customHeight="1" outlineLevel="2" x14ac:dyDescent="0.25">
      <c r="A92" s="869"/>
      <c r="B92" s="870"/>
      <c r="C92" s="870"/>
      <c r="D92" s="871"/>
      <c r="E92" s="868"/>
    </row>
    <row r="93" spans="1:5" ht="15" hidden="1" customHeight="1" outlineLevel="2" x14ac:dyDescent="0.25">
      <c r="A93" s="869"/>
      <c r="B93" s="870"/>
      <c r="C93" s="870"/>
      <c r="D93" s="871"/>
      <c r="E93" s="868"/>
    </row>
    <row r="94" spans="1:5" ht="15" hidden="1" customHeight="1" outlineLevel="2" x14ac:dyDescent="0.25">
      <c r="A94" s="869"/>
      <c r="B94" s="870"/>
      <c r="C94" s="870"/>
      <c r="D94" s="871"/>
      <c r="E94" s="868"/>
    </row>
    <row r="95" spans="1:5" ht="15" hidden="1" customHeight="1" outlineLevel="2" x14ac:dyDescent="0.25">
      <c r="A95" s="869"/>
      <c r="B95" s="870"/>
      <c r="C95" s="870"/>
      <c r="D95" s="871"/>
      <c r="E95" s="868"/>
    </row>
    <row r="96" spans="1:5" ht="15" hidden="1" customHeight="1" outlineLevel="2" x14ac:dyDescent="0.25">
      <c r="A96" s="869"/>
      <c r="B96" s="870"/>
      <c r="C96" s="870"/>
      <c r="D96" s="871"/>
      <c r="E96" s="868"/>
    </row>
    <row r="97" spans="1:5" ht="15" hidden="1" customHeight="1" outlineLevel="2" x14ac:dyDescent="0.25">
      <c r="A97" s="869"/>
      <c r="B97" s="870"/>
      <c r="C97" s="870"/>
      <c r="D97" s="871"/>
      <c r="E97" s="868"/>
    </row>
    <row r="98" spans="1:5" ht="15" hidden="1" customHeight="1" outlineLevel="2" x14ac:dyDescent="0.25">
      <c r="A98" s="869"/>
      <c r="B98" s="870"/>
      <c r="C98" s="870"/>
      <c r="D98" s="871"/>
      <c r="E98" s="868"/>
    </row>
    <row r="99" spans="1:5" ht="15" hidden="1" customHeight="1" outlineLevel="2" x14ac:dyDescent="0.25">
      <c r="A99" s="869"/>
      <c r="B99" s="870"/>
      <c r="C99" s="870"/>
      <c r="D99" s="871"/>
      <c r="E99" s="868"/>
    </row>
    <row r="100" spans="1:5" ht="15" hidden="1" customHeight="1" outlineLevel="2" x14ac:dyDescent="0.25">
      <c r="A100" s="869"/>
      <c r="B100" s="870"/>
      <c r="C100" s="870"/>
      <c r="D100" s="871"/>
      <c r="E100" s="868"/>
    </row>
    <row r="101" spans="1:5" ht="15.75" hidden="1" customHeight="1" outlineLevel="2" x14ac:dyDescent="0.25">
      <c r="A101" s="872"/>
      <c r="B101" s="873"/>
      <c r="C101" s="873"/>
      <c r="D101" s="874"/>
      <c r="E101" s="868"/>
    </row>
    <row r="102" spans="1:5" ht="15" hidden="1" customHeight="1" outlineLevel="1" collapsed="1" x14ac:dyDescent="0.25">
      <c r="A102" s="578" t="s">
        <v>3067</v>
      </c>
      <c r="B102" s="579"/>
      <c r="C102" s="579"/>
      <c r="D102" s="580"/>
      <c r="E102" s="368"/>
    </row>
    <row r="103" spans="1:5" ht="15" hidden="1" customHeight="1" outlineLevel="1" x14ac:dyDescent="0.25">
      <c r="A103" s="574" t="s">
        <v>21</v>
      </c>
      <c r="B103" s="575"/>
      <c r="C103" s="575"/>
      <c r="D103" s="274"/>
      <c r="E103" s="369"/>
    </row>
    <row r="104" spans="1:5" ht="15" hidden="1" customHeight="1" outlineLevel="1" x14ac:dyDescent="0.25">
      <c r="A104" s="574" t="s">
        <v>3065</v>
      </c>
      <c r="B104" s="576"/>
      <c r="C104" s="5" t="s">
        <v>3064</v>
      </c>
      <c r="D104" s="275"/>
      <c r="E104" s="369"/>
    </row>
    <row r="105" spans="1:5" ht="15" hidden="1" customHeight="1" outlineLevel="1" x14ac:dyDescent="0.25">
      <c r="A105" s="577"/>
      <c r="B105" s="576"/>
      <c r="C105" s="5" t="s">
        <v>19</v>
      </c>
      <c r="D105" s="275"/>
      <c r="E105" s="369"/>
    </row>
    <row r="106" spans="1:5" ht="15" hidden="1" customHeight="1" outlineLevel="1" thickBot="1" x14ac:dyDescent="0.3">
      <c r="A106" s="577"/>
      <c r="B106" s="576"/>
      <c r="C106" s="5" t="s">
        <v>2992</v>
      </c>
      <c r="D106" s="275"/>
      <c r="E106" s="370"/>
    </row>
    <row r="107" spans="1:5" ht="15.75" hidden="1" outlineLevel="1" thickBot="1" x14ac:dyDescent="0.3">
      <c r="A107" s="864"/>
      <c r="B107" s="865"/>
      <c r="C107" s="865"/>
      <c r="D107" s="865"/>
      <c r="E107" s="866"/>
    </row>
    <row r="108" spans="1:5" ht="15" hidden="1" customHeight="1" outlineLevel="1" x14ac:dyDescent="0.25">
      <c r="A108" s="876" t="s">
        <v>2990</v>
      </c>
      <c r="B108" s="877"/>
      <c r="C108" s="877"/>
      <c r="D108" s="878"/>
      <c r="E108" s="867" t="s">
        <v>71</v>
      </c>
    </row>
    <row r="109" spans="1:5" hidden="1" outlineLevel="1" x14ac:dyDescent="0.25">
      <c r="A109" s="574" t="s">
        <v>21</v>
      </c>
      <c r="B109" s="575"/>
      <c r="C109" s="575"/>
      <c r="D109" s="274"/>
      <c r="E109" s="868"/>
    </row>
    <row r="110" spans="1:5" hidden="1" outlineLevel="1" x14ac:dyDescent="0.25">
      <c r="A110" s="574" t="s">
        <v>2991</v>
      </c>
      <c r="B110" s="576"/>
      <c r="C110" s="5" t="s">
        <v>2988</v>
      </c>
      <c r="D110" s="275"/>
      <c r="E110" s="868"/>
    </row>
    <row r="111" spans="1:5" hidden="1" outlineLevel="1" x14ac:dyDescent="0.25">
      <c r="A111" s="577"/>
      <c r="B111" s="576"/>
      <c r="C111" s="5" t="s">
        <v>2992</v>
      </c>
      <c r="D111" s="275"/>
      <c r="E111" s="868"/>
    </row>
    <row r="112" spans="1:5" hidden="1" outlineLevel="1" x14ac:dyDescent="0.25">
      <c r="A112" s="577"/>
      <c r="B112" s="576"/>
      <c r="C112" s="4" t="s">
        <v>2993</v>
      </c>
      <c r="D112" s="275"/>
      <c r="E112" s="868"/>
    </row>
    <row r="113" spans="1:5" ht="15" hidden="1" customHeight="1" outlineLevel="1" x14ac:dyDescent="0.25">
      <c r="A113" s="847" t="s">
        <v>2994</v>
      </c>
      <c r="B113" s="848"/>
      <c r="C113" s="848"/>
      <c r="D113" s="875"/>
      <c r="E113" s="868"/>
    </row>
    <row r="114" spans="1:5" hidden="1" outlineLevel="1" x14ac:dyDescent="0.25">
      <c r="A114" s="847" t="s">
        <v>55</v>
      </c>
      <c r="B114" s="848"/>
      <c r="C114" s="848"/>
      <c r="D114" s="875"/>
      <c r="E114" s="868"/>
    </row>
    <row r="115" spans="1:5" ht="15" hidden="1" customHeight="1" outlineLevel="2" x14ac:dyDescent="0.25">
      <c r="A115" s="869" t="s">
        <v>55</v>
      </c>
      <c r="B115" s="870"/>
      <c r="C115" s="870"/>
      <c r="D115" s="871"/>
      <c r="E115" s="868"/>
    </row>
    <row r="116" spans="1:5" ht="15" hidden="1" customHeight="1" outlineLevel="2" x14ac:dyDescent="0.25">
      <c r="A116" s="869"/>
      <c r="B116" s="870"/>
      <c r="C116" s="870"/>
      <c r="D116" s="871"/>
      <c r="E116" s="868"/>
    </row>
    <row r="117" spans="1:5" ht="15" hidden="1" customHeight="1" outlineLevel="2" x14ac:dyDescent="0.25">
      <c r="A117" s="869"/>
      <c r="B117" s="870"/>
      <c r="C117" s="870"/>
      <c r="D117" s="871"/>
      <c r="E117" s="868"/>
    </row>
    <row r="118" spans="1:5" ht="15" hidden="1" customHeight="1" outlineLevel="2" x14ac:dyDescent="0.25">
      <c r="A118" s="869"/>
      <c r="B118" s="870"/>
      <c r="C118" s="870"/>
      <c r="D118" s="871"/>
      <c r="E118" s="868"/>
    </row>
    <row r="119" spans="1:5" ht="15" hidden="1" customHeight="1" outlineLevel="2" x14ac:dyDescent="0.25">
      <c r="A119" s="869"/>
      <c r="B119" s="870"/>
      <c r="C119" s="870"/>
      <c r="D119" s="871"/>
      <c r="E119" s="868"/>
    </row>
    <row r="120" spans="1:5" ht="15" hidden="1" customHeight="1" outlineLevel="2" x14ac:dyDescent="0.25">
      <c r="A120" s="869"/>
      <c r="B120" s="870"/>
      <c r="C120" s="870"/>
      <c r="D120" s="871"/>
      <c r="E120" s="868"/>
    </row>
    <row r="121" spans="1:5" ht="15" hidden="1" customHeight="1" outlineLevel="2" x14ac:dyDescent="0.25">
      <c r="A121" s="869"/>
      <c r="B121" s="870"/>
      <c r="C121" s="870"/>
      <c r="D121" s="871"/>
      <c r="E121" s="868"/>
    </row>
    <row r="122" spans="1:5" ht="15" hidden="1" customHeight="1" outlineLevel="2" x14ac:dyDescent="0.25">
      <c r="A122" s="869"/>
      <c r="B122" s="870"/>
      <c r="C122" s="870"/>
      <c r="D122" s="871"/>
      <c r="E122" s="868"/>
    </row>
    <row r="123" spans="1:5" ht="15" hidden="1" customHeight="1" outlineLevel="2" x14ac:dyDescent="0.25">
      <c r="A123" s="869"/>
      <c r="B123" s="870"/>
      <c r="C123" s="870"/>
      <c r="D123" s="871"/>
      <c r="E123" s="868"/>
    </row>
    <row r="124" spans="1:5" ht="15" hidden="1" customHeight="1" outlineLevel="2" x14ac:dyDescent="0.25">
      <c r="A124" s="869"/>
      <c r="B124" s="870"/>
      <c r="C124" s="870"/>
      <c r="D124" s="871"/>
      <c r="E124" s="868"/>
    </row>
    <row r="125" spans="1:5" ht="15" hidden="1" customHeight="1" outlineLevel="2" x14ac:dyDescent="0.25">
      <c r="A125" s="869"/>
      <c r="B125" s="870"/>
      <c r="C125" s="870"/>
      <c r="D125" s="871"/>
      <c r="E125" s="868"/>
    </row>
    <row r="126" spans="1:5" ht="15" hidden="1" customHeight="1" outlineLevel="2" x14ac:dyDescent="0.25">
      <c r="A126" s="869"/>
      <c r="B126" s="870"/>
      <c r="C126" s="870"/>
      <c r="D126" s="871"/>
      <c r="E126" s="868"/>
    </row>
    <row r="127" spans="1:5" ht="15" hidden="1" customHeight="1" outlineLevel="2" x14ac:dyDescent="0.25">
      <c r="A127" s="869"/>
      <c r="B127" s="870"/>
      <c r="C127" s="870"/>
      <c r="D127" s="871"/>
      <c r="E127" s="868"/>
    </row>
    <row r="128" spans="1:5" ht="15" hidden="1" customHeight="1" outlineLevel="2" x14ac:dyDescent="0.25">
      <c r="A128" s="869"/>
      <c r="B128" s="870"/>
      <c r="C128" s="870"/>
      <c r="D128" s="871"/>
      <c r="E128" s="868"/>
    </row>
    <row r="129" spans="1:5" ht="15" hidden="1" customHeight="1" outlineLevel="2" x14ac:dyDescent="0.25">
      <c r="A129" s="869"/>
      <c r="B129" s="870"/>
      <c r="C129" s="870"/>
      <c r="D129" s="871"/>
      <c r="E129" s="868"/>
    </row>
    <row r="130" spans="1:5" ht="15" hidden="1" customHeight="1" outlineLevel="2" x14ac:dyDescent="0.25">
      <c r="A130" s="869"/>
      <c r="B130" s="870"/>
      <c r="C130" s="870"/>
      <c r="D130" s="871"/>
      <c r="E130" s="868"/>
    </row>
    <row r="131" spans="1:5" ht="15" hidden="1" customHeight="1" outlineLevel="2" x14ac:dyDescent="0.25">
      <c r="A131" s="869"/>
      <c r="B131" s="870"/>
      <c r="C131" s="870"/>
      <c r="D131" s="871"/>
      <c r="E131" s="868"/>
    </row>
    <row r="132" spans="1:5" ht="15" hidden="1" customHeight="1" outlineLevel="2" x14ac:dyDescent="0.25">
      <c r="A132" s="869"/>
      <c r="B132" s="870"/>
      <c r="C132" s="870"/>
      <c r="D132" s="871"/>
      <c r="E132" s="868"/>
    </row>
    <row r="133" spans="1:5" ht="15" hidden="1" customHeight="1" outlineLevel="2" x14ac:dyDescent="0.25">
      <c r="A133" s="869"/>
      <c r="B133" s="870"/>
      <c r="C133" s="870"/>
      <c r="D133" s="871"/>
      <c r="E133" s="868"/>
    </row>
    <row r="134" spans="1:5" ht="15.75" hidden="1" customHeight="1" outlineLevel="2" x14ac:dyDescent="0.25">
      <c r="A134" s="872"/>
      <c r="B134" s="873"/>
      <c r="C134" s="873"/>
      <c r="D134" s="874"/>
      <c r="E134" s="868"/>
    </row>
    <row r="135" spans="1:5" ht="15" hidden="1" customHeight="1" outlineLevel="1" collapsed="1" x14ac:dyDescent="0.25">
      <c r="A135" s="578" t="s">
        <v>3067</v>
      </c>
      <c r="B135" s="579"/>
      <c r="C135" s="579"/>
      <c r="D135" s="580"/>
      <c r="E135" s="368"/>
    </row>
    <row r="136" spans="1:5" ht="15" hidden="1" customHeight="1" outlineLevel="1" x14ac:dyDescent="0.25">
      <c r="A136" s="574" t="s">
        <v>21</v>
      </c>
      <c r="B136" s="575"/>
      <c r="C136" s="575"/>
      <c r="D136" s="274"/>
      <c r="E136" s="369"/>
    </row>
    <row r="137" spans="1:5" ht="15" hidden="1" customHeight="1" outlineLevel="1" x14ac:dyDescent="0.25">
      <c r="A137" s="574" t="s">
        <v>3065</v>
      </c>
      <c r="B137" s="576"/>
      <c r="C137" s="5" t="s">
        <v>3064</v>
      </c>
      <c r="D137" s="275"/>
      <c r="E137" s="369"/>
    </row>
    <row r="138" spans="1:5" ht="15" hidden="1" customHeight="1" outlineLevel="1" x14ac:dyDescent="0.25">
      <c r="A138" s="577"/>
      <c r="B138" s="576"/>
      <c r="C138" s="5" t="s">
        <v>19</v>
      </c>
      <c r="D138" s="275"/>
      <c r="E138" s="369"/>
    </row>
    <row r="139" spans="1:5" ht="15" hidden="1" customHeight="1" outlineLevel="1" thickBot="1" x14ac:dyDescent="0.3">
      <c r="A139" s="577"/>
      <c r="B139" s="576"/>
      <c r="C139" s="5" t="s">
        <v>2992</v>
      </c>
      <c r="D139" s="275"/>
      <c r="E139" s="370"/>
    </row>
    <row r="140" spans="1:5" ht="15.75" hidden="1" outlineLevel="1" thickBot="1" x14ac:dyDescent="0.3">
      <c r="A140" s="864"/>
      <c r="B140" s="865"/>
      <c r="C140" s="865"/>
      <c r="D140" s="865"/>
      <c r="E140" s="866"/>
    </row>
    <row r="141" spans="1:5" ht="15" hidden="1" customHeight="1" outlineLevel="1" x14ac:dyDescent="0.25">
      <c r="A141" s="876" t="s">
        <v>2990</v>
      </c>
      <c r="B141" s="877"/>
      <c r="C141" s="877"/>
      <c r="D141" s="878"/>
      <c r="E141" s="867" t="s">
        <v>71</v>
      </c>
    </row>
    <row r="142" spans="1:5" hidden="1" outlineLevel="1" x14ac:dyDescent="0.25">
      <c r="A142" s="574" t="s">
        <v>21</v>
      </c>
      <c r="B142" s="575"/>
      <c r="C142" s="575"/>
      <c r="D142" s="274"/>
      <c r="E142" s="868"/>
    </row>
    <row r="143" spans="1:5" hidden="1" outlineLevel="1" x14ac:dyDescent="0.25">
      <c r="A143" s="574" t="s">
        <v>2991</v>
      </c>
      <c r="B143" s="576"/>
      <c r="C143" s="5" t="s">
        <v>2988</v>
      </c>
      <c r="D143" s="275"/>
      <c r="E143" s="868"/>
    </row>
    <row r="144" spans="1:5" hidden="1" outlineLevel="1" x14ac:dyDescent="0.25">
      <c r="A144" s="577"/>
      <c r="B144" s="576"/>
      <c r="C144" s="5" t="s">
        <v>2992</v>
      </c>
      <c r="D144" s="275"/>
      <c r="E144" s="868"/>
    </row>
    <row r="145" spans="1:5" hidden="1" outlineLevel="1" x14ac:dyDescent="0.25">
      <c r="A145" s="577"/>
      <c r="B145" s="576"/>
      <c r="C145" s="4" t="s">
        <v>2993</v>
      </c>
      <c r="D145" s="275"/>
      <c r="E145" s="868"/>
    </row>
    <row r="146" spans="1:5" ht="15" hidden="1" customHeight="1" outlineLevel="1" x14ac:dyDescent="0.25">
      <c r="A146" s="847" t="s">
        <v>2994</v>
      </c>
      <c r="B146" s="848"/>
      <c r="C146" s="848"/>
      <c r="D146" s="875"/>
      <c r="E146" s="868"/>
    </row>
    <row r="147" spans="1:5" hidden="1" outlineLevel="1" x14ac:dyDescent="0.25">
      <c r="A147" s="847" t="s">
        <v>55</v>
      </c>
      <c r="B147" s="848"/>
      <c r="C147" s="848"/>
      <c r="D147" s="875"/>
      <c r="E147" s="868"/>
    </row>
    <row r="148" spans="1:5" ht="15" hidden="1" customHeight="1" outlineLevel="2" x14ac:dyDescent="0.25">
      <c r="A148" s="869" t="s">
        <v>55</v>
      </c>
      <c r="B148" s="870"/>
      <c r="C148" s="870"/>
      <c r="D148" s="871"/>
      <c r="E148" s="868"/>
    </row>
    <row r="149" spans="1:5" ht="15" hidden="1" customHeight="1" outlineLevel="2" x14ac:dyDescent="0.25">
      <c r="A149" s="869"/>
      <c r="B149" s="870"/>
      <c r="C149" s="870"/>
      <c r="D149" s="871"/>
      <c r="E149" s="868"/>
    </row>
    <row r="150" spans="1:5" ht="15" hidden="1" customHeight="1" outlineLevel="2" x14ac:dyDescent="0.25">
      <c r="A150" s="869"/>
      <c r="B150" s="870"/>
      <c r="C150" s="870"/>
      <c r="D150" s="871"/>
      <c r="E150" s="868"/>
    </row>
    <row r="151" spans="1:5" ht="15" hidden="1" customHeight="1" outlineLevel="2" x14ac:dyDescent="0.25">
      <c r="A151" s="869"/>
      <c r="B151" s="870"/>
      <c r="C151" s="870"/>
      <c r="D151" s="871"/>
      <c r="E151" s="868"/>
    </row>
    <row r="152" spans="1:5" ht="15" hidden="1" customHeight="1" outlineLevel="2" x14ac:dyDescent="0.25">
      <c r="A152" s="869"/>
      <c r="B152" s="870"/>
      <c r="C152" s="870"/>
      <c r="D152" s="871"/>
      <c r="E152" s="868"/>
    </row>
    <row r="153" spans="1:5" ht="15" hidden="1" customHeight="1" outlineLevel="2" x14ac:dyDescent="0.25">
      <c r="A153" s="869"/>
      <c r="B153" s="870"/>
      <c r="C153" s="870"/>
      <c r="D153" s="871"/>
      <c r="E153" s="868"/>
    </row>
    <row r="154" spans="1:5" ht="15" hidden="1" customHeight="1" outlineLevel="2" x14ac:dyDescent="0.25">
      <c r="A154" s="869"/>
      <c r="B154" s="870"/>
      <c r="C154" s="870"/>
      <c r="D154" s="871"/>
      <c r="E154" s="868"/>
    </row>
    <row r="155" spans="1:5" ht="15" hidden="1" customHeight="1" outlineLevel="2" x14ac:dyDescent="0.25">
      <c r="A155" s="869"/>
      <c r="B155" s="870"/>
      <c r="C155" s="870"/>
      <c r="D155" s="871"/>
      <c r="E155" s="868"/>
    </row>
    <row r="156" spans="1:5" ht="15" hidden="1" customHeight="1" outlineLevel="2" x14ac:dyDescent="0.25">
      <c r="A156" s="869"/>
      <c r="B156" s="870"/>
      <c r="C156" s="870"/>
      <c r="D156" s="871"/>
      <c r="E156" s="868"/>
    </row>
    <row r="157" spans="1:5" ht="15" hidden="1" customHeight="1" outlineLevel="2" x14ac:dyDescent="0.25">
      <c r="A157" s="869"/>
      <c r="B157" s="870"/>
      <c r="C157" s="870"/>
      <c r="D157" s="871"/>
      <c r="E157" s="868"/>
    </row>
    <row r="158" spans="1:5" ht="15" hidden="1" customHeight="1" outlineLevel="2" x14ac:dyDescent="0.25">
      <c r="A158" s="869"/>
      <c r="B158" s="870"/>
      <c r="C158" s="870"/>
      <c r="D158" s="871"/>
      <c r="E158" s="868"/>
    </row>
    <row r="159" spans="1:5" ht="15" hidden="1" customHeight="1" outlineLevel="2" x14ac:dyDescent="0.25">
      <c r="A159" s="869"/>
      <c r="B159" s="870"/>
      <c r="C159" s="870"/>
      <c r="D159" s="871"/>
      <c r="E159" s="868"/>
    </row>
    <row r="160" spans="1:5" ht="15" hidden="1" customHeight="1" outlineLevel="2" x14ac:dyDescent="0.25">
      <c r="A160" s="869"/>
      <c r="B160" s="870"/>
      <c r="C160" s="870"/>
      <c r="D160" s="871"/>
      <c r="E160" s="868"/>
    </row>
    <row r="161" spans="1:5" ht="15" hidden="1" customHeight="1" outlineLevel="2" x14ac:dyDescent="0.25">
      <c r="A161" s="869"/>
      <c r="B161" s="870"/>
      <c r="C161" s="870"/>
      <c r="D161" s="871"/>
      <c r="E161" s="868"/>
    </row>
    <row r="162" spans="1:5" ht="15" hidden="1" customHeight="1" outlineLevel="2" x14ac:dyDescent="0.25">
      <c r="A162" s="869"/>
      <c r="B162" s="870"/>
      <c r="C162" s="870"/>
      <c r="D162" s="871"/>
      <c r="E162" s="868"/>
    </row>
    <row r="163" spans="1:5" ht="15" hidden="1" customHeight="1" outlineLevel="2" x14ac:dyDescent="0.25">
      <c r="A163" s="869"/>
      <c r="B163" s="870"/>
      <c r="C163" s="870"/>
      <c r="D163" s="871"/>
      <c r="E163" s="868"/>
    </row>
    <row r="164" spans="1:5" ht="15" hidden="1" customHeight="1" outlineLevel="2" x14ac:dyDescent="0.25">
      <c r="A164" s="869"/>
      <c r="B164" s="870"/>
      <c r="C164" s="870"/>
      <c r="D164" s="871"/>
      <c r="E164" s="868"/>
    </row>
    <row r="165" spans="1:5" ht="15" hidden="1" customHeight="1" outlineLevel="2" x14ac:dyDescent="0.25">
      <c r="A165" s="869"/>
      <c r="B165" s="870"/>
      <c r="C165" s="870"/>
      <c r="D165" s="871"/>
      <c r="E165" s="868"/>
    </row>
    <row r="166" spans="1:5" ht="15" hidden="1" customHeight="1" outlineLevel="2" x14ac:dyDescent="0.25">
      <c r="A166" s="869"/>
      <c r="B166" s="870"/>
      <c r="C166" s="870"/>
      <c r="D166" s="871"/>
      <c r="E166" s="868"/>
    </row>
    <row r="167" spans="1:5" ht="15.75" hidden="1" customHeight="1" outlineLevel="2" x14ac:dyDescent="0.25">
      <c r="A167" s="872"/>
      <c r="B167" s="873"/>
      <c r="C167" s="873"/>
      <c r="D167" s="874"/>
      <c r="E167" s="868"/>
    </row>
    <row r="168" spans="1:5" ht="15" hidden="1" customHeight="1" outlineLevel="1" collapsed="1" x14ac:dyDescent="0.25">
      <c r="A168" s="578" t="s">
        <v>3067</v>
      </c>
      <c r="B168" s="579"/>
      <c r="C168" s="579"/>
      <c r="D168" s="580"/>
      <c r="E168" s="368"/>
    </row>
    <row r="169" spans="1:5" ht="15" hidden="1" customHeight="1" outlineLevel="1" x14ac:dyDescent="0.25">
      <c r="A169" s="574" t="s">
        <v>21</v>
      </c>
      <c r="B169" s="575"/>
      <c r="C169" s="575"/>
      <c r="D169" s="274"/>
      <c r="E169" s="369"/>
    </row>
    <row r="170" spans="1:5" ht="15" hidden="1" customHeight="1" outlineLevel="1" x14ac:dyDescent="0.25">
      <c r="A170" s="574" t="s">
        <v>3065</v>
      </c>
      <c r="B170" s="576"/>
      <c r="C170" s="5" t="s">
        <v>3064</v>
      </c>
      <c r="D170" s="275"/>
      <c r="E170" s="369"/>
    </row>
    <row r="171" spans="1:5" ht="15" hidden="1" customHeight="1" outlineLevel="1" x14ac:dyDescent="0.25">
      <c r="A171" s="577"/>
      <c r="B171" s="576"/>
      <c r="C171" s="5" t="s">
        <v>19</v>
      </c>
      <c r="D171" s="275"/>
      <c r="E171" s="369"/>
    </row>
    <row r="172" spans="1:5" ht="15" hidden="1" customHeight="1" outlineLevel="1" thickBot="1" x14ac:dyDescent="0.3">
      <c r="A172" s="577"/>
      <c r="B172" s="576"/>
      <c r="C172" s="5" t="s">
        <v>2992</v>
      </c>
      <c r="D172" s="275"/>
      <c r="E172" s="370"/>
    </row>
    <row r="173" spans="1:5" ht="15.75" hidden="1" outlineLevel="1" thickBot="1" x14ac:dyDescent="0.3">
      <c r="A173" s="864"/>
      <c r="B173" s="865"/>
      <c r="C173" s="865"/>
      <c r="D173" s="865"/>
      <c r="E173" s="866"/>
    </row>
    <row r="174" spans="1:5" ht="15" hidden="1" customHeight="1" outlineLevel="1" x14ac:dyDescent="0.25">
      <c r="A174" s="876" t="s">
        <v>2990</v>
      </c>
      <c r="B174" s="877"/>
      <c r="C174" s="877"/>
      <c r="D174" s="878"/>
      <c r="E174" s="867" t="s">
        <v>71</v>
      </c>
    </row>
    <row r="175" spans="1:5" hidden="1" outlineLevel="1" x14ac:dyDescent="0.25">
      <c r="A175" s="574" t="s">
        <v>21</v>
      </c>
      <c r="B175" s="575"/>
      <c r="C175" s="575"/>
      <c r="D175" s="274"/>
      <c r="E175" s="868"/>
    </row>
    <row r="176" spans="1:5" hidden="1" outlineLevel="1" x14ac:dyDescent="0.25">
      <c r="A176" s="574" t="s">
        <v>2991</v>
      </c>
      <c r="B176" s="576"/>
      <c r="C176" s="5" t="s">
        <v>2988</v>
      </c>
      <c r="D176" s="275"/>
      <c r="E176" s="868"/>
    </row>
    <row r="177" spans="1:5" hidden="1" outlineLevel="1" x14ac:dyDescent="0.25">
      <c r="A177" s="577"/>
      <c r="B177" s="576"/>
      <c r="C177" s="5" t="s">
        <v>2992</v>
      </c>
      <c r="D177" s="275"/>
      <c r="E177" s="868"/>
    </row>
    <row r="178" spans="1:5" hidden="1" outlineLevel="1" x14ac:dyDescent="0.25">
      <c r="A178" s="577"/>
      <c r="B178" s="576"/>
      <c r="C178" s="4" t="s">
        <v>2993</v>
      </c>
      <c r="D178" s="275"/>
      <c r="E178" s="868"/>
    </row>
    <row r="179" spans="1:5" ht="15" hidden="1" customHeight="1" outlineLevel="1" x14ac:dyDescent="0.25">
      <c r="A179" s="847" t="s">
        <v>2994</v>
      </c>
      <c r="B179" s="848"/>
      <c r="C179" s="848"/>
      <c r="D179" s="875"/>
      <c r="E179" s="868"/>
    </row>
    <row r="180" spans="1:5" hidden="1" outlineLevel="1" x14ac:dyDescent="0.25">
      <c r="A180" s="847" t="s">
        <v>55</v>
      </c>
      <c r="B180" s="848"/>
      <c r="C180" s="848"/>
      <c r="D180" s="875"/>
      <c r="E180" s="868"/>
    </row>
    <row r="181" spans="1:5" ht="15" hidden="1" customHeight="1" outlineLevel="2" x14ac:dyDescent="0.25">
      <c r="A181" s="869" t="s">
        <v>55</v>
      </c>
      <c r="B181" s="870"/>
      <c r="C181" s="870"/>
      <c r="D181" s="871"/>
      <c r="E181" s="868"/>
    </row>
    <row r="182" spans="1:5" ht="15" hidden="1" customHeight="1" outlineLevel="2" x14ac:dyDescent="0.25">
      <c r="A182" s="869"/>
      <c r="B182" s="870"/>
      <c r="C182" s="870"/>
      <c r="D182" s="871"/>
      <c r="E182" s="868"/>
    </row>
    <row r="183" spans="1:5" ht="15" hidden="1" customHeight="1" outlineLevel="2" x14ac:dyDescent="0.25">
      <c r="A183" s="869"/>
      <c r="B183" s="870"/>
      <c r="C183" s="870"/>
      <c r="D183" s="871"/>
      <c r="E183" s="868"/>
    </row>
    <row r="184" spans="1:5" ht="15" hidden="1" customHeight="1" outlineLevel="2" x14ac:dyDescent="0.25">
      <c r="A184" s="869"/>
      <c r="B184" s="870"/>
      <c r="C184" s="870"/>
      <c r="D184" s="871"/>
      <c r="E184" s="868"/>
    </row>
    <row r="185" spans="1:5" ht="15" hidden="1" customHeight="1" outlineLevel="2" x14ac:dyDescent="0.25">
      <c r="A185" s="869"/>
      <c r="B185" s="870"/>
      <c r="C185" s="870"/>
      <c r="D185" s="871"/>
      <c r="E185" s="868"/>
    </row>
    <row r="186" spans="1:5" ht="15" hidden="1" customHeight="1" outlineLevel="2" x14ac:dyDescent="0.25">
      <c r="A186" s="869"/>
      <c r="B186" s="870"/>
      <c r="C186" s="870"/>
      <c r="D186" s="871"/>
      <c r="E186" s="868"/>
    </row>
    <row r="187" spans="1:5" ht="15" hidden="1" customHeight="1" outlineLevel="2" x14ac:dyDescent="0.25">
      <c r="A187" s="869"/>
      <c r="B187" s="870"/>
      <c r="C187" s="870"/>
      <c r="D187" s="871"/>
      <c r="E187" s="868"/>
    </row>
    <row r="188" spans="1:5" ht="15" hidden="1" customHeight="1" outlineLevel="2" x14ac:dyDescent="0.25">
      <c r="A188" s="869"/>
      <c r="B188" s="870"/>
      <c r="C188" s="870"/>
      <c r="D188" s="871"/>
      <c r="E188" s="868"/>
    </row>
    <row r="189" spans="1:5" ht="15" hidden="1" customHeight="1" outlineLevel="2" x14ac:dyDescent="0.25">
      <c r="A189" s="869"/>
      <c r="B189" s="870"/>
      <c r="C189" s="870"/>
      <c r="D189" s="871"/>
      <c r="E189" s="868"/>
    </row>
    <row r="190" spans="1:5" ht="15" hidden="1" customHeight="1" outlineLevel="2" x14ac:dyDescent="0.25">
      <c r="A190" s="869"/>
      <c r="B190" s="870"/>
      <c r="C190" s="870"/>
      <c r="D190" s="871"/>
      <c r="E190" s="868"/>
    </row>
    <row r="191" spans="1:5" ht="15" hidden="1" customHeight="1" outlineLevel="2" x14ac:dyDescent="0.25">
      <c r="A191" s="869"/>
      <c r="B191" s="870"/>
      <c r="C191" s="870"/>
      <c r="D191" s="871"/>
      <c r="E191" s="868"/>
    </row>
    <row r="192" spans="1:5" ht="15" hidden="1" customHeight="1" outlineLevel="2" x14ac:dyDescent="0.25">
      <c r="A192" s="869"/>
      <c r="B192" s="870"/>
      <c r="C192" s="870"/>
      <c r="D192" s="871"/>
      <c r="E192" s="868"/>
    </row>
    <row r="193" spans="1:5" ht="15" hidden="1" customHeight="1" outlineLevel="2" x14ac:dyDescent="0.25">
      <c r="A193" s="869"/>
      <c r="B193" s="870"/>
      <c r="C193" s="870"/>
      <c r="D193" s="871"/>
      <c r="E193" s="868"/>
    </row>
    <row r="194" spans="1:5" ht="15" hidden="1" customHeight="1" outlineLevel="2" x14ac:dyDescent="0.25">
      <c r="A194" s="869"/>
      <c r="B194" s="870"/>
      <c r="C194" s="870"/>
      <c r="D194" s="871"/>
      <c r="E194" s="868"/>
    </row>
    <row r="195" spans="1:5" ht="15" hidden="1" customHeight="1" outlineLevel="2" x14ac:dyDescent="0.25">
      <c r="A195" s="869"/>
      <c r="B195" s="870"/>
      <c r="C195" s="870"/>
      <c r="D195" s="871"/>
      <c r="E195" s="868"/>
    </row>
    <row r="196" spans="1:5" ht="15" hidden="1" customHeight="1" outlineLevel="2" x14ac:dyDescent="0.25">
      <c r="A196" s="869"/>
      <c r="B196" s="870"/>
      <c r="C196" s="870"/>
      <c r="D196" s="871"/>
      <c r="E196" s="868"/>
    </row>
    <row r="197" spans="1:5" ht="15" hidden="1" customHeight="1" outlineLevel="2" x14ac:dyDescent="0.25">
      <c r="A197" s="869"/>
      <c r="B197" s="870"/>
      <c r="C197" s="870"/>
      <c r="D197" s="871"/>
      <c r="E197" s="868"/>
    </row>
    <row r="198" spans="1:5" ht="15" hidden="1" customHeight="1" outlineLevel="2" x14ac:dyDescent="0.25">
      <c r="A198" s="869"/>
      <c r="B198" s="870"/>
      <c r="C198" s="870"/>
      <c r="D198" s="871"/>
      <c r="E198" s="868"/>
    </row>
    <row r="199" spans="1:5" ht="15" hidden="1" customHeight="1" outlineLevel="2" x14ac:dyDescent="0.25">
      <c r="A199" s="869"/>
      <c r="B199" s="870"/>
      <c r="C199" s="870"/>
      <c r="D199" s="871"/>
      <c r="E199" s="868"/>
    </row>
    <row r="200" spans="1:5" ht="15.75" hidden="1" customHeight="1" outlineLevel="2" x14ac:dyDescent="0.25">
      <c r="A200" s="872"/>
      <c r="B200" s="873"/>
      <c r="C200" s="873"/>
      <c r="D200" s="874"/>
      <c r="E200" s="868"/>
    </row>
    <row r="201" spans="1:5" ht="15" hidden="1" customHeight="1" outlineLevel="1" collapsed="1" x14ac:dyDescent="0.25">
      <c r="A201" s="578" t="s">
        <v>3067</v>
      </c>
      <c r="B201" s="579"/>
      <c r="C201" s="579"/>
      <c r="D201" s="580"/>
      <c r="E201" s="368"/>
    </row>
    <row r="202" spans="1:5" ht="15" hidden="1" customHeight="1" outlineLevel="1" x14ac:dyDescent="0.25">
      <c r="A202" s="574" t="s">
        <v>21</v>
      </c>
      <c r="B202" s="575"/>
      <c r="C202" s="575"/>
      <c r="D202" s="274"/>
      <c r="E202" s="369"/>
    </row>
    <row r="203" spans="1:5" ht="15" hidden="1" customHeight="1" outlineLevel="1" x14ac:dyDescent="0.25">
      <c r="A203" s="574" t="s">
        <v>3065</v>
      </c>
      <c r="B203" s="576"/>
      <c r="C203" s="5" t="s">
        <v>3064</v>
      </c>
      <c r="D203" s="275"/>
      <c r="E203" s="369"/>
    </row>
    <row r="204" spans="1:5" ht="15" hidden="1" customHeight="1" outlineLevel="1" x14ac:dyDescent="0.25">
      <c r="A204" s="577"/>
      <c r="B204" s="576"/>
      <c r="C204" s="5" t="s">
        <v>19</v>
      </c>
      <c r="D204" s="275"/>
      <c r="E204" s="369"/>
    </row>
    <row r="205" spans="1:5" ht="15" hidden="1" customHeight="1" outlineLevel="1" thickBot="1" x14ac:dyDescent="0.3">
      <c r="A205" s="577"/>
      <c r="B205" s="576"/>
      <c r="C205" s="5" t="s">
        <v>2992</v>
      </c>
      <c r="D205" s="275"/>
      <c r="E205" s="370"/>
    </row>
    <row r="206" spans="1:5" ht="15.75" hidden="1" outlineLevel="1" thickBot="1" x14ac:dyDescent="0.3">
      <c r="A206" s="864"/>
      <c r="B206" s="865"/>
      <c r="C206" s="865"/>
      <c r="D206" s="865"/>
      <c r="E206" s="866"/>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90" zoomScaleNormal="90" zoomScaleSheetLayoutView="100" workbookViewId="0">
      <selection activeCell="H20" sqref="H20"/>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2" t="s">
        <v>879</v>
      </c>
      <c r="B1" s="327"/>
      <c r="C1" s="327"/>
      <c r="D1" s="327"/>
      <c r="E1" s="289"/>
      <c r="F1" s="66"/>
    </row>
    <row r="2" spans="1:6" ht="27" customHeight="1" x14ac:dyDescent="0.25">
      <c r="A2" s="771" t="s">
        <v>751</v>
      </c>
      <c r="B2" s="772"/>
      <c r="C2" s="772"/>
      <c r="D2" s="772"/>
      <c r="E2" s="893"/>
      <c r="F2" s="66"/>
    </row>
    <row r="3" spans="1:6" ht="15.75" thickBot="1" x14ac:dyDescent="0.3">
      <c r="A3" s="753"/>
      <c r="B3" s="754"/>
      <c r="C3" s="754"/>
      <c r="D3" s="754"/>
      <c r="E3" s="799"/>
    </row>
    <row r="4" spans="1:6" x14ac:dyDescent="0.25">
      <c r="A4" s="619" t="s">
        <v>751</v>
      </c>
      <c r="B4" s="620"/>
      <c r="C4" s="620"/>
      <c r="D4" s="620"/>
      <c r="E4" s="897" t="s">
        <v>3174</v>
      </c>
    </row>
    <row r="5" spans="1:6" ht="39" customHeight="1" thickBot="1" x14ac:dyDescent="0.3">
      <c r="A5" s="621"/>
      <c r="B5" s="622"/>
      <c r="C5" s="622"/>
      <c r="D5" s="622"/>
      <c r="E5" s="898"/>
    </row>
    <row r="6" spans="1:6" ht="15" customHeight="1" thickBot="1" x14ac:dyDescent="0.3">
      <c r="A6" s="788" t="s">
        <v>3060</v>
      </c>
      <c r="B6" s="789"/>
      <c r="C6" s="790"/>
      <c r="D6" s="472">
        <f>Obsah!C4</f>
        <v>45016</v>
      </c>
      <c r="E6" s="153"/>
    </row>
    <row r="7" spans="1:6" ht="44.25" customHeight="1" x14ac:dyDescent="0.25">
      <c r="A7" s="902" t="s">
        <v>3126</v>
      </c>
      <c r="B7" s="903"/>
      <c r="C7" s="904"/>
      <c r="D7" s="81" t="s">
        <v>98</v>
      </c>
      <c r="E7" s="899" t="s">
        <v>3068</v>
      </c>
    </row>
    <row r="8" spans="1:6" ht="17.25" customHeight="1" x14ac:dyDescent="0.25">
      <c r="A8" s="905"/>
      <c r="B8" s="906"/>
      <c r="C8" s="907"/>
      <c r="D8" s="80" t="s">
        <v>3284</v>
      </c>
      <c r="E8" s="900"/>
    </row>
    <row r="9" spans="1:6" ht="24.95" customHeight="1" x14ac:dyDescent="0.25">
      <c r="A9" s="912" t="s">
        <v>768</v>
      </c>
      <c r="B9" s="909" t="s">
        <v>760</v>
      </c>
      <c r="C9" s="79" t="s">
        <v>766</v>
      </c>
      <c r="D9" s="543">
        <v>262534926</v>
      </c>
      <c r="E9" s="900"/>
    </row>
    <row r="10" spans="1:6" ht="25.5" x14ac:dyDescent="0.25">
      <c r="A10" s="731"/>
      <c r="B10" s="910"/>
      <c r="C10" s="5" t="s">
        <v>765</v>
      </c>
      <c r="D10" s="543">
        <v>6718804</v>
      </c>
      <c r="E10" s="900"/>
    </row>
    <row r="11" spans="1:6" x14ac:dyDescent="0.25">
      <c r="A11" s="731"/>
      <c r="B11" s="910"/>
      <c r="C11" s="5" t="s">
        <v>764</v>
      </c>
      <c r="D11" s="543"/>
      <c r="E11" s="900"/>
    </row>
    <row r="12" spans="1:6" x14ac:dyDescent="0.25">
      <c r="A12" s="731"/>
      <c r="B12" s="910"/>
      <c r="C12" s="5" t="s">
        <v>763</v>
      </c>
      <c r="D12" s="544">
        <v>1580724</v>
      </c>
      <c r="E12" s="900"/>
    </row>
    <row r="13" spans="1:6" x14ac:dyDescent="0.25">
      <c r="A13" s="731"/>
      <c r="B13" s="910"/>
      <c r="C13" s="5" t="s">
        <v>762</v>
      </c>
      <c r="D13" s="506"/>
      <c r="E13" s="900"/>
    </row>
    <row r="14" spans="1:6" ht="25.5" x14ac:dyDescent="0.25">
      <c r="A14" s="731"/>
      <c r="B14" s="910" t="s">
        <v>759</v>
      </c>
      <c r="C14" s="5" t="s">
        <v>766</v>
      </c>
      <c r="D14" s="506"/>
      <c r="E14" s="900"/>
    </row>
    <row r="15" spans="1:6" ht="25.5" x14ac:dyDescent="0.25">
      <c r="A15" s="731"/>
      <c r="B15" s="910"/>
      <c r="C15" s="5" t="s">
        <v>765</v>
      </c>
      <c r="D15" s="506"/>
      <c r="E15" s="900"/>
    </row>
    <row r="16" spans="1:6" x14ac:dyDescent="0.25">
      <c r="A16" s="731"/>
      <c r="B16" s="910"/>
      <c r="C16" s="5" t="s">
        <v>764</v>
      </c>
      <c r="D16" s="506"/>
      <c r="E16" s="900"/>
    </row>
    <row r="17" spans="1:5" ht="24.95" customHeight="1" x14ac:dyDescent="0.25">
      <c r="A17" s="731"/>
      <c r="B17" s="910"/>
      <c r="C17" s="5" t="s">
        <v>763</v>
      </c>
      <c r="D17" s="506"/>
      <c r="E17" s="900"/>
    </row>
    <row r="18" spans="1:5" ht="15.75" thickBot="1" x14ac:dyDescent="0.3">
      <c r="A18" s="732"/>
      <c r="B18" s="911"/>
      <c r="C18" s="78" t="s">
        <v>762</v>
      </c>
      <c r="D18" s="507"/>
      <c r="E18" s="901"/>
    </row>
    <row r="19" spans="1:5" ht="23.25" customHeight="1" x14ac:dyDescent="0.25">
      <c r="A19" s="884" t="s">
        <v>767</v>
      </c>
      <c r="B19" s="913" t="s">
        <v>766</v>
      </c>
      <c r="C19" s="593"/>
      <c r="D19" s="508"/>
      <c r="E19" s="908" t="s">
        <v>3069</v>
      </c>
    </row>
    <row r="20" spans="1:5" ht="24.75" customHeight="1" x14ac:dyDescent="0.25">
      <c r="A20" s="884"/>
      <c r="B20" s="882" t="s">
        <v>765</v>
      </c>
      <c r="C20" s="587"/>
      <c r="D20" s="509"/>
      <c r="E20" s="889"/>
    </row>
    <row r="21" spans="1:5" x14ac:dyDescent="0.25">
      <c r="A21" s="884"/>
      <c r="B21" s="882" t="s">
        <v>764</v>
      </c>
      <c r="C21" s="587"/>
      <c r="D21" s="509"/>
      <c r="E21" s="889"/>
    </row>
    <row r="22" spans="1:5" x14ac:dyDescent="0.25">
      <c r="A22" s="884"/>
      <c r="B22" s="882" t="s">
        <v>763</v>
      </c>
      <c r="C22" s="587"/>
      <c r="D22" s="509"/>
      <c r="E22" s="889"/>
    </row>
    <row r="23" spans="1:5" ht="15.75" thickBot="1" x14ac:dyDescent="0.3">
      <c r="A23" s="885"/>
      <c r="B23" s="891" t="s">
        <v>762</v>
      </c>
      <c r="C23" s="892"/>
      <c r="D23" s="510"/>
      <c r="E23" s="890"/>
    </row>
    <row r="24" spans="1:5" ht="15" customHeight="1" x14ac:dyDescent="0.25">
      <c r="A24" s="883" t="s">
        <v>761</v>
      </c>
      <c r="B24" s="894" t="s">
        <v>760</v>
      </c>
      <c r="C24" s="315" t="s">
        <v>757</v>
      </c>
      <c r="D24" s="511"/>
      <c r="E24" s="888" t="s">
        <v>3070</v>
      </c>
    </row>
    <row r="25" spans="1:5" x14ac:dyDescent="0.25">
      <c r="A25" s="884"/>
      <c r="B25" s="895"/>
      <c r="C25" s="5" t="s">
        <v>756</v>
      </c>
      <c r="D25" s="506"/>
      <c r="E25" s="889"/>
    </row>
    <row r="26" spans="1:5" x14ac:dyDescent="0.25">
      <c r="A26" s="884"/>
      <c r="B26" s="895"/>
      <c r="C26" s="5" t="s">
        <v>755</v>
      </c>
      <c r="D26" s="544">
        <v>10890000</v>
      </c>
      <c r="E26" s="889"/>
    </row>
    <row r="27" spans="1:5" x14ac:dyDescent="0.25">
      <c r="A27" s="884"/>
      <c r="B27" s="895"/>
      <c r="C27" s="5" t="s">
        <v>754</v>
      </c>
      <c r="D27" s="506"/>
      <c r="E27" s="889"/>
    </row>
    <row r="28" spans="1:5" x14ac:dyDescent="0.25">
      <c r="A28" s="884"/>
      <c r="B28" s="895"/>
      <c r="C28" s="5" t="s">
        <v>753</v>
      </c>
      <c r="D28" s="506"/>
      <c r="E28" s="889"/>
    </row>
    <row r="29" spans="1:5" ht="15.75" thickBot="1" x14ac:dyDescent="0.3">
      <c r="A29" s="884"/>
      <c r="B29" s="896"/>
      <c r="C29" s="78" t="s">
        <v>752</v>
      </c>
      <c r="D29" s="507"/>
      <c r="E29" s="889"/>
    </row>
    <row r="30" spans="1:5" x14ac:dyDescent="0.25">
      <c r="A30" s="884"/>
      <c r="B30" s="895" t="s">
        <v>759</v>
      </c>
      <c r="C30" s="79" t="s">
        <v>757</v>
      </c>
      <c r="D30" s="512"/>
      <c r="E30" s="889"/>
    </row>
    <row r="31" spans="1:5" x14ac:dyDescent="0.25">
      <c r="A31" s="884"/>
      <c r="B31" s="895"/>
      <c r="C31" s="5" t="s">
        <v>756</v>
      </c>
      <c r="D31" s="506"/>
      <c r="E31" s="889"/>
    </row>
    <row r="32" spans="1:5" x14ac:dyDescent="0.25">
      <c r="A32" s="884"/>
      <c r="B32" s="895"/>
      <c r="C32" s="5" t="s">
        <v>755</v>
      </c>
      <c r="D32" s="513"/>
      <c r="E32" s="889"/>
    </row>
    <row r="33" spans="1:5" x14ac:dyDescent="0.25">
      <c r="A33" s="884"/>
      <c r="B33" s="895"/>
      <c r="C33" s="5" t="s">
        <v>754</v>
      </c>
      <c r="D33" s="513"/>
      <c r="E33" s="889"/>
    </row>
    <row r="34" spans="1:5" x14ac:dyDescent="0.25">
      <c r="A34" s="884"/>
      <c r="B34" s="895"/>
      <c r="C34" s="5" t="s">
        <v>753</v>
      </c>
      <c r="D34" s="513"/>
      <c r="E34" s="889"/>
    </row>
    <row r="35" spans="1:5" ht="15.75" thickBot="1" x14ac:dyDescent="0.3">
      <c r="A35" s="885"/>
      <c r="B35" s="896"/>
      <c r="C35" s="78" t="s">
        <v>752</v>
      </c>
      <c r="D35" s="514"/>
      <c r="E35" s="890"/>
    </row>
    <row r="36" spans="1:5" x14ac:dyDescent="0.25">
      <c r="A36" s="883" t="s">
        <v>758</v>
      </c>
      <c r="B36" s="886" t="s">
        <v>757</v>
      </c>
      <c r="C36" s="887"/>
      <c r="D36" s="515"/>
      <c r="E36" s="888" t="s">
        <v>3071</v>
      </c>
    </row>
    <row r="37" spans="1:5" x14ac:dyDescent="0.25">
      <c r="A37" s="884"/>
      <c r="B37" s="882" t="s">
        <v>756</v>
      </c>
      <c r="C37" s="587"/>
      <c r="D37" s="516"/>
      <c r="E37" s="889"/>
    </row>
    <row r="38" spans="1:5" x14ac:dyDescent="0.25">
      <c r="A38" s="884"/>
      <c r="B38" s="882" t="s">
        <v>755</v>
      </c>
      <c r="C38" s="587"/>
      <c r="D38" s="516"/>
      <c r="E38" s="889"/>
    </row>
    <row r="39" spans="1:5" x14ac:dyDescent="0.25">
      <c r="A39" s="884"/>
      <c r="B39" s="882" t="s">
        <v>754</v>
      </c>
      <c r="C39" s="587"/>
      <c r="D39" s="516"/>
      <c r="E39" s="889"/>
    </row>
    <row r="40" spans="1:5" x14ac:dyDescent="0.25">
      <c r="A40" s="884"/>
      <c r="B40" s="882" t="s">
        <v>753</v>
      </c>
      <c r="C40" s="587"/>
      <c r="D40" s="516"/>
      <c r="E40" s="889"/>
    </row>
    <row r="41" spans="1:5" ht="15.75" thickBot="1" x14ac:dyDescent="0.3">
      <c r="A41" s="885"/>
      <c r="B41" s="891" t="s">
        <v>752</v>
      </c>
      <c r="C41" s="892"/>
      <c r="D41" s="517"/>
      <c r="E41" s="89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8" sqref="C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3" t="s">
        <v>880</v>
      </c>
      <c r="B1" s="288"/>
      <c r="C1" s="288"/>
      <c r="D1" s="289"/>
    </row>
    <row r="2" spans="1:4" ht="27.75" customHeight="1" x14ac:dyDescent="0.25">
      <c r="A2" s="771" t="s">
        <v>750</v>
      </c>
      <c r="B2" s="772"/>
      <c r="C2" s="772"/>
      <c r="D2" s="893"/>
    </row>
    <row r="3" spans="1:4" ht="15.75" thickBot="1" x14ac:dyDescent="0.3">
      <c r="A3" s="616"/>
      <c r="B3" s="617"/>
      <c r="C3" s="617"/>
      <c r="D3" s="618"/>
    </row>
    <row r="4" spans="1:4" ht="15" customHeight="1" x14ac:dyDescent="0.25">
      <c r="A4" s="619" t="s">
        <v>750</v>
      </c>
      <c r="B4" s="620"/>
      <c r="C4" s="620"/>
      <c r="D4" s="897" t="s">
        <v>3174</v>
      </c>
    </row>
    <row r="5" spans="1:4" ht="40.5" customHeight="1" thickBot="1" x14ac:dyDescent="0.3">
      <c r="A5" s="621"/>
      <c r="B5" s="622"/>
      <c r="C5" s="622"/>
      <c r="D5" s="898"/>
    </row>
    <row r="6" spans="1:4" ht="15" customHeight="1" thickBot="1" x14ac:dyDescent="0.3">
      <c r="A6" s="419" t="s">
        <v>3060</v>
      </c>
      <c r="B6" s="420"/>
      <c r="C6" s="472">
        <f>Obsah!C4</f>
        <v>45016</v>
      </c>
      <c r="D6" s="371"/>
    </row>
    <row r="7" spans="1:4" ht="36.75" customHeight="1" x14ac:dyDescent="0.25">
      <c r="A7" s="914" t="s">
        <v>3127</v>
      </c>
      <c r="B7" s="915"/>
      <c r="C7" s="81" t="s">
        <v>98</v>
      </c>
      <c r="D7" s="918" t="s">
        <v>778</v>
      </c>
    </row>
    <row r="8" spans="1:4" ht="15" customHeight="1" x14ac:dyDescent="0.25">
      <c r="A8" s="916"/>
      <c r="B8" s="917"/>
      <c r="C8" s="80" t="s">
        <v>3284</v>
      </c>
      <c r="D8" s="919"/>
    </row>
    <row r="9" spans="1:4" ht="15" customHeight="1" x14ac:dyDescent="0.25">
      <c r="A9" s="884" t="s">
        <v>777</v>
      </c>
      <c r="B9" s="86" t="s">
        <v>776</v>
      </c>
      <c r="C9" s="86"/>
      <c r="D9" s="919"/>
    </row>
    <row r="10" spans="1:4" x14ac:dyDescent="0.25">
      <c r="A10" s="884"/>
      <c r="B10" s="84" t="s">
        <v>775</v>
      </c>
      <c r="C10" s="84"/>
      <c r="D10" s="919"/>
    </row>
    <row r="11" spans="1:4" ht="15.75" thickBot="1" x14ac:dyDescent="0.3">
      <c r="A11" s="885"/>
      <c r="B11" s="82" t="s">
        <v>774</v>
      </c>
      <c r="C11" s="82"/>
      <c r="D11" s="920"/>
    </row>
    <row r="12" spans="1:4" x14ac:dyDescent="0.25">
      <c r="A12" s="883" t="s">
        <v>773</v>
      </c>
      <c r="B12" s="28" t="s">
        <v>772</v>
      </c>
      <c r="C12" s="28"/>
      <c r="D12" s="602" t="s">
        <v>771</v>
      </c>
    </row>
    <row r="13" spans="1:4" x14ac:dyDescent="0.25">
      <c r="A13" s="884"/>
      <c r="B13" s="84" t="s">
        <v>770</v>
      </c>
      <c r="C13" s="84"/>
      <c r="D13" s="573"/>
    </row>
    <row r="14" spans="1:4" ht="25.5" x14ac:dyDescent="0.25">
      <c r="A14" s="884"/>
      <c r="B14" s="84" t="s">
        <v>3013</v>
      </c>
      <c r="C14" s="84"/>
      <c r="D14" s="573"/>
    </row>
    <row r="15" spans="1:4" ht="26.25" thickBot="1" x14ac:dyDescent="0.3">
      <c r="A15" s="885"/>
      <c r="B15" s="82" t="s">
        <v>769</v>
      </c>
      <c r="C15" s="82"/>
      <c r="D15" s="63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2" t="s">
        <v>3009</v>
      </c>
      <c r="B1" s="613"/>
      <c r="C1" s="613"/>
      <c r="D1" s="613"/>
      <c r="E1" s="289"/>
    </row>
    <row r="2" spans="1:6" x14ac:dyDescent="0.25">
      <c r="A2" s="614" t="s">
        <v>786</v>
      </c>
      <c r="B2" s="615"/>
      <c r="C2" s="615"/>
      <c r="D2" s="615"/>
      <c r="E2" s="317"/>
    </row>
    <row r="3" spans="1:6" ht="15.75" thickBot="1" x14ac:dyDescent="0.3">
      <c r="A3" s="616"/>
      <c r="B3" s="617"/>
      <c r="C3" s="617"/>
      <c r="D3" s="617"/>
      <c r="E3" s="618"/>
    </row>
    <row r="4" spans="1:6" ht="30.75" customHeight="1" x14ac:dyDescent="0.25">
      <c r="A4" s="619" t="s">
        <v>786</v>
      </c>
      <c r="B4" s="620"/>
      <c r="C4" s="620"/>
      <c r="D4" s="620"/>
      <c r="E4" s="623" t="s">
        <v>3175</v>
      </c>
    </row>
    <row r="5" spans="1:6" ht="20.100000000000001" customHeight="1" thickBot="1" x14ac:dyDescent="0.3">
      <c r="A5" s="621"/>
      <c r="B5" s="622"/>
      <c r="C5" s="622"/>
      <c r="D5" s="622"/>
      <c r="E5" s="624"/>
    </row>
    <row r="6" spans="1:6" ht="15.95" customHeight="1" thickBot="1" x14ac:dyDescent="0.3">
      <c r="A6" s="788" t="s">
        <v>3060</v>
      </c>
      <c r="B6" s="789"/>
      <c r="C6" s="790"/>
      <c r="D6" s="471">
        <f>Obsah!C4</f>
        <v>45016</v>
      </c>
      <c r="E6" s="10"/>
    </row>
    <row r="7" spans="1:6" ht="16.5" customHeight="1" x14ac:dyDescent="0.25">
      <c r="A7" s="631" t="s">
        <v>50</v>
      </c>
      <c r="B7" s="641"/>
      <c r="C7" s="632"/>
      <c r="D7" s="155"/>
      <c r="E7" s="602" t="s">
        <v>49</v>
      </c>
    </row>
    <row r="8" spans="1:6" ht="30" customHeight="1" thickBot="1" x14ac:dyDescent="0.3">
      <c r="A8" s="921" t="s">
        <v>788</v>
      </c>
      <c r="B8" s="922"/>
      <c r="C8" s="923"/>
      <c r="D8" s="169"/>
      <c r="E8" s="573"/>
    </row>
    <row r="9" spans="1:6" ht="30" customHeight="1" thickBot="1" x14ac:dyDescent="0.3">
      <c r="A9" s="628" t="s">
        <v>787</v>
      </c>
      <c r="B9" s="629"/>
      <c r="C9" s="630"/>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616"/>
      <c r="B3" s="617"/>
      <c r="C3" s="617"/>
      <c r="D3" s="617"/>
      <c r="E3" s="618"/>
    </row>
    <row r="4" spans="1:5" ht="20.100000000000001" customHeight="1" x14ac:dyDescent="0.25">
      <c r="A4" s="619" t="s">
        <v>784</v>
      </c>
      <c r="B4" s="620"/>
      <c r="C4" s="620"/>
      <c r="D4" s="620"/>
      <c r="E4" s="623" t="s">
        <v>3176</v>
      </c>
    </row>
    <row r="5" spans="1:5" ht="31.5" customHeight="1" thickBot="1" x14ac:dyDescent="0.3">
      <c r="A5" s="621"/>
      <c r="B5" s="622"/>
      <c r="C5" s="622"/>
      <c r="D5" s="622"/>
      <c r="E5" s="624"/>
    </row>
    <row r="6" spans="1:5" ht="15.75" thickBot="1" x14ac:dyDescent="0.3">
      <c r="A6" s="788" t="s">
        <v>3060</v>
      </c>
      <c r="B6" s="789"/>
      <c r="C6" s="790"/>
      <c r="D6" s="471">
        <f>Obsah!C4</f>
        <v>45016</v>
      </c>
      <c r="E6" s="59"/>
    </row>
    <row r="7" spans="1:5" ht="16.5" customHeight="1" x14ac:dyDescent="0.25">
      <c r="A7" s="924" t="s">
        <v>792</v>
      </c>
      <c r="B7" s="927" t="s">
        <v>61</v>
      </c>
      <c r="C7" s="362" t="s">
        <v>50</v>
      </c>
      <c r="D7" s="100"/>
      <c r="E7" s="572" t="s">
        <v>3052</v>
      </c>
    </row>
    <row r="8" spans="1:5" ht="15" customHeight="1" x14ac:dyDescent="0.25">
      <c r="A8" s="925"/>
      <c r="B8" s="928"/>
      <c r="C8" s="18" t="s">
        <v>47</v>
      </c>
      <c r="D8" s="17"/>
      <c r="E8" s="833"/>
    </row>
    <row r="9" spans="1:5" ht="15" customHeight="1" x14ac:dyDescent="0.25">
      <c r="A9" s="925"/>
      <c r="B9" s="928"/>
      <c r="C9" s="363" t="s">
        <v>57</v>
      </c>
      <c r="D9" s="14"/>
      <c r="E9" s="833"/>
    </row>
    <row r="10" spans="1:5" ht="15" customHeight="1" x14ac:dyDescent="0.25">
      <c r="A10" s="925"/>
      <c r="B10" s="928"/>
      <c r="C10" s="363" t="s">
        <v>791</v>
      </c>
      <c r="D10" s="99"/>
      <c r="E10" s="833"/>
    </row>
    <row r="11" spans="1:5" ht="26.25" customHeight="1" x14ac:dyDescent="0.25">
      <c r="A11" s="925"/>
      <c r="B11" s="928"/>
      <c r="C11" s="363" t="s">
        <v>789</v>
      </c>
      <c r="D11" s="98"/>
      <c r="E11" s="833"/>
    </row>
    <row r="12" spans="1:5" ht="15" customHeight="1" thickBot="1" x14ac:dyDescent="0.3">
      <c r="A12" s="926"/>
      <c r="B12" s="929"/>
      <c r="C12" s="18" t="s">
        <v>790</v>
      </c>
      <c r="D12" s="97"/>
      <c r="E12" s="834"/>
    </row>
    <row r="13" spans="1:5" ht="15" hidden="1" customHeight="1" outlineLevel="1" x14ac:dyDescent="0.25">
      <c r="A13" s="924" t="s">
        <v>792</v>
      </c>
      <c r="B13" s="927" t="s">
        <v>61</v>
      </c>
      <c r="C13" s="362" t="s">
        <v>50</v>
      </c>
      <c r="D13" s="100"/>
      <c r="E13" s="572" t="s">
        <v>3052</v>
      </c>
    </row>
    <row r="14" spans="1:5" ht="15" hidden="1" customHeight="1" outlineLevel="1" x14ac:dyDescent="0.25">
      <c r="A14" s="925"/>
      <c r="B14" s="928"/>
      <c r="C14" s="18" t="s">
        <v>47</v>
      </c>
      <c r="D14" s="17"/>
      <c r="E14" s="833"/>
    </row>
    <row r="15" spans="1:5" hidden="1" outlineLevel="1" x14ac:dyDescent="0.25">
      <c r="A15" s="925"/>
      <c r="B15" s="928"/>
      <c r="C15" s="363" t="s">
        <v>57</v>
      </c>
      <c r="D15" s="14"/>
      <c r="E15" s="833"/>
    </row>
    <row r="16" spans="1:5" hidden="1" outlineLevel="1" x14ac:dyDescent="0.25">
      <c r="A16" s="925"/>
      <c r="B16" s="928"/>
      <c r="C16" s="363" t="s">
        <v>791</v>
      </c>
      <c r="D16" s="99"/>
      <c r="E16" s="833"/>
    </row>
    <row r="17" spans="1:5" ht="25.5" hidden="1" outlineLevel="1" x14ac:dyDescent="0.25">
      <c r="A17" s="925"/>
      <c r="B17" s="928"/>
      <c r="C17" s="363" t="s">
        <v>789</v>
      </c>
      <c r="D17" s="98"/>
      <c r="E17" s="833"/>
    </row>
    <row r="18" spans="1:5" ht="15.75" hidden="1" outlineLevel="1" thickBot="1" x14ac:dyDescent="0.3">
      <c r="A18" s="926"/>
      <c r="B18" s="929"/>
      <c r="C18" s="18" t="s">
        <v>790</v>
      </c>
      <c r="D18" s="97"/>
      <c r="E18" s="834"/>
    </row>
    <row r="19" spans="1:5" hidden="1" outlineLevel="1" x14ac:dyDescent="0.25">
      <c r="A19" s="924" t="s">
        <v>792</v>
      </c>
      <c r="B19" s="927" t="s">
        <v>61</v>
      </c>
      <c r="C19" s="362" t="s">
        <v>50</v>
      </c>
      <c r="D19" s="100"/>
      <c r="E19" s="572" t="s">
        <v>3052</v>
      </c>
    </row>
    <row r="20" spans="1:5" hidden="1" outlineLevel="1" x14ac:dyDescent="0.25">
      <c r="A20" s="925"/>
      <c r="B20" s="928"/>
      <c r="C20" s="18" t="s">
        <v>47</v>
      </c>
      <c r="D20" s="17"/>
      <c r="E20" s="833"/>
    </row>
    <row r="21" spans="1:5" hidden="1" outlineLevel="1" x14ac:dyDescent="0.25">
      <c r="A21" s="925"/>
      <c r="B21" s="928"/>
      <c r="C21" s="363" t="s">
        <v>57</v>
      </c>
      <c r="D21" s="14"/>
      <c r="E21" s="833"/>
    </row>
    <row r="22" spans="1:5" hidden="1" outlineLevel="1" x14ac:dyDescent="0.25">
      <c r="A22" s="925"/>
      <c r="B22" s="928"/>
      <c r="C22" s="363" t="s">
        <v>791</v>
      </c>
      <c r="D22" s="99"/>
      <c r="E22" s="833"/>
    </row>
    <row r="23" spans="1:5" ht="25.5" hidden="1" outlineLevel="1" x14ac:dyDescent="0.25">
      <c r="A23" s="925"/>
      <c r="B23" s="928"/>
      <c r="C23" s="363" t="s">
        <v>789</v>
      </c>
      <c r="D23" s="98"/>
      <c r="E23" s="833"/>
    </row>
    <row r="24" spans="1:5" ht="15.75" hidden="1" outlineLevel="1" thickBot="1" x14ac:dyDescent="0.3">
      <c r="A24" s="926"/>
      <c r="B24" s="929"/>
      <c r="C24" s="18" t="s">
        <v>790</v>
      </c>
      <c r="D24" s="97"/>
      <c r="E24" s="834"/>
    </row>
    <row r="25" spans="1:5" hidden="1" outlineLevel="1" x14ac:dyDescent="0.25">
      <c r="A25" s="924" t="s">
        <v>792</v>
      </c>
      <c r="B25" s="927" t="s">
        <v>61</v>
      </c>
      <c r="C25" s="362" t="s">
        <v>50</v>
      </c>
      <c r="D25" s="100"/>
      <c r="E25" s="572" t="s">
        <v>3052</v>
      </c>
    </row>
    <row r="26" spans="1:5" hidden="1" outlineLevel="1" x14ac:dyDescent="0.25">
      <c r="A26" s="925"/>
      <c r="B26" s="928"/>
      <c r="C26" s="18" t="s">
        <v>47</v>
      </c>
      <c r="D26" s="17"/>
      <c r="E26" s="833"/>
    </row>
    <row r="27" spans="1:5" hidden="1" outlineLevel="1" x14ac:dyDescent="0.25">
      <c r="A27" s="925"/>
      <c r="B27" s="928"/>
      <c r="C27" s="363" t="s">
        <v>57</v>
      </c>
      <c r="D27" s="14"/>
      <c r="E27" s="833"/>
    </row>
    <row r="28" spans="1:5" hidden="1" outlineLevel="1" x14ac:dyDescent="0.25">
      <c r="A28" s="925"/>
      <c r="B28" s="928"/>
      <c r="C28" s="363" t="s">
        <v>791</v>
      </c>
      <c r="D28" s="99"/>
      <c r="E28" s="833"/>
    </row>
    <row r="29" spans="1:5" ht="25.5" hidden="1" outlineLevel="1" x14ac:dyDescent="0.25">
      <c r="A29" s="925"/>
      <c r="B29" s="928"/>
      <c r="C29" s="363" t="s">
        <v>789</v>
      </c>
      <c r="D29" s="98"/>
      <c r="E29" s="833"/>
    </row>
    <row r="30" spans="1:5" ht="15.75" hidden="1" outlineLevel="1" thickBot="1" x14ac:dyDescent="0.3">
      <c r="A30" s="926"/>
      <c r="B30" s="929"/>
      <c r="C30" s="18" t="s">
        <v>790</v>
      </c>
      <c r="D30" s="97"/>
      <c r="E30" s="834"/>
    </row>
    <row r="31" spans="1:5" hidden="1" outlineLevel="1" x14ac:dyDescent="0.25">
      <c r="A31" s="924" t="s">
        <v>792</v>
      </c>
      <c r="B31" s="927" t="s">
        <v>61</v>
      </c>
      <c r="C31" s="362" t="s">
        <v>50</v>
      </c>
      <c r="D31" s="100"/>
      <c r="E31" s="572" t="s">
        <v>3052</v>
      </c>
    </row>
    <row r="32" spans="1:5" hidden="1" outlineLevel="1" x14ac:dyDescent="0.25">
      <c r="A32" s="925"/>
      <c r="B32" s="928"/>
      <c r="C32" s="18" t="s">
        <v>47</v>
      </c>
      <c r="D32" s="17"/>
      <c r="E32" s="833"/>
    </row>
    <row r="33" spans="1:5" hidden="1" outlineLevel="1" x14ac:dyDescent="0.25">
      <c r="A33" s="925"/>
      <c r="B33" s="928"/>
      <c r="C33" s="363" t="s">
        <v>57</v>
      </c>
      <c r="D33" s="14"/>
      <c r="E33" s="833"/>
    </row>
    <row r="34" spans="1:5" hidden="1" outlineLevel="1" x14ac:dyDescent="0.25">
      <c r="A34" s="925"/>
      <c r="B34" s="928"/>
      <c r="C34" s="363" t="s">
        <v>791</v>
      </c>
      <c r="D34" s="99"/>
      <c r="E34" s="833"/>
    </row>
    <row r="35" spans="1:5" ht="25.5" hidden="1" outlineLevel="1" x14ac:dyDescent="0.25">
      <c r="A35" s="925"/>
      <c r="B35" s="928"/>
      <c r="C35" s="363" t="s">
        <v>789</v>
      </c>
      <c r="D35" s="98"/>
      <c r="E35" s="833"/>
    </row>
    <row r="36" spans="1:5" ht="15.75" hidden="1" outlineLevel="1" thickBot="1" x14ac:dyDescent="0.3">
      <c r="A36" s="926"/>
      <c r="B36" s="929"/>
      <c r="C36" s="18" t="s">
        <v>790</v>
      </c>
      <c r="D36" s="97"/>
      <c r="E36" s="834"/>
    </row>
    <row r="37" spans="1:5" hidden="1" outlineLevel="1" x14ac:dyDescent="0.25">
      <c r="A37" s="924" t="s">
        <v>792</v>
      </c>
      <c r="B37" s="927" t="s">
        <v>61</v>
      </c>
      <c r="C37" s="362" t="s">
        <v>50</v>
      </c>
      <c r="D37" s="100"/>
      <c r="E37" s="572" t="s">
        <v>3052</v>
      </c>
    </row>
    <row r="38" spans="1:5" hidden="1" outlineLevel="1" x14ac:dyDescent="0.25">
      <c r="A38" s="925"/>
      <c r="B38" s="928"/>
      <c r="C38" s="18" t="s">
        <v>47</v>
      </c>
      <c r="D38" s="17"/>
      <c r="E38" s="833"/>
    </row>
    <row r="39" spans="1:5" hidden="1" outlineLevel="1" x14ac:dyDescent="0.25">
      <c r="A39" s="925"/>
      <c r="B39" s="928"/>
      <c r="C39" s="363" t="s">
        <v>57</v>
      </c>
      <c r="D39" s="14"/>
      <c r="E39" s="833"/>
    </row>
    <row r="40" spans="1:5" hidden="1" outlineLevel="1" x14ac:dyDescent="0.25">
      <c r="A40" s="925"/>
      <c r="B40" s="928"/>
      <c r="C40" s="363" t="s">
        <v>791</v>
      </c>
      <c r="D40" s="99"/>
      <c r="E40" s="833"/>
    </row>
    <row r="41" spans="1:5" ht="25.5" hidden="1" outlineLevel="1" x14ac:dyDescent="0.25">
      <c r="A41" s="925"/>
      <c r="B41" s="928"/>
      <c r="C41" s="363" t="s">
        <v>789</v>
      </c>
      <c r="D41" s="98"/>
      <c r="E41" s="833"/>
    </row>
    <row r="42" spans="1:5" ht="15.75" hidden="1" outlineLevel="1" thickBot="1" x14ac:dyDescent="0.3">
      <c r="A42" s="926"/>
      <c r="B42" s="929"/>
      <c r="C42" s="18" t="s">
        <v>790</v>
      </c>
      <c r="D42" s="97"/>
      <c r="E42" s="834"/>
    </row>
    <row r="43" spans="1:5" hidden="1" outlineLevel="1" x14ac:dyDescent="0.25">
      <c r="A43" s="924" t="s">
        <v>792</v>
      </c>
      <c r="B43" s="927" t="s">
        <v>61</v>
      </c>
      <c r="C43" s="362" t="s">
        <v>50</v>
      </c>
      <c r="D43" s="100"/>
      <c r="E43" s="572" t="s">
        <v>3052</v>
      </c>
    </row>
    <row r="44" spans="1:5" hidden="1" outlineLevel="1" x14ac:dyDescent="0.25">
      <c r="A44" s="925"/>
      <c r="B44" s="928"/>
      <c r="C44" s="18" t="s">
        <v>47</v>
      </c>
      <c r="D44" s="17"/>
      <c r="E44" s="833"/>
    </row>
    <row r="45" spans="1:5" hidden="1" outlineLevel="1" x14ac:dyDescent="0.25">
      <c r="A45" s="925"/>
      <c r="B45" s="928"/>
      <c r="C45" s="363" t="s">
        <v>57</v>
      </c>
      <c r="D45" s="14"/>
      <c r="E45" s="833"/>
    </row>
    <row r="46" spans="1:5" hidden="1" outlineLevel="1" x14ac:dyDescent="0.25">
      <c r="A46" s="925"/>
      <c r="B46" s="928"/>
      <c r="C46" s="363" t="s">
        <v>791</v>
      </c>
      <c r="D46" s="99"/>
      <c r="E46" s="833"/>
    </row>
    <row r="47" spans="1:5" ht="25.5" hidden="1" outlineLevel="1" x14ac:dyDescent="0.25">
      <c r="A47" s="925"/>
      <c r="B47" s="928"/>
      <c r="C47" s="363" t="s">
        <v>789</v>
      </c>
      <c r="D47" s="98"/>
      <c r="E47" s="833"/>
    </row>
    <row r="48" spans="1:5" ht="15.75" hidden="1" outlineLevel="1" thickBot="1" x14ac:dyDescent="0.3">
      <c r="A48" s="926"/>
      <c r="B48" s="929"/>
      <c r="C48" s="18" t="s">
        <v>790</v>
      </c>
      <c r="D48" s="97"/>
      <c r="E48" s="834"/>
    </row>
    <row r="49" spans="1:5" hidden="1" outlineLevel="1" x14ac:dyDescent="0.25">
      <c r="A49" s="924" t="s">
        <v>792</v>
      </c>
      <c r="B49" s="927" t="s">
        <v>61</v>
      </c>
      <c r="C49" s="362" t="s">
        <v>50</v>
      </c>
      <c r="D49" s="100"/>
      <c r="E49" s="572" t="s">
        <v>3052</v>
      </c>
    </row>
    <row r="50" spans="1:5" hidden="1" outlineLevel="1" x14ac:dyDescent="0.25">
      <c r="A50" s="925"/>
      <c r="B50" s="928"/>
      <c r="C50" s="18" t="s">
        <v>47</v>
      </c>
      <c r="D50" s="17"/>
      <c r="E50" s="833"/>
    </row>
    <row r="51" spans="1:5" hidden="1" outlineLevel="1" x14ac:dyDescent="0.25">
      <c r="A51" s="925"/>
      <c r="B51" s="928"/>
      <c r="C51" s="363" t="s">
        <v>57</v>
      </c>
      <c r="D51" s="14"/>
      <c r="E51" s="833"/>
    </row>
    <row r="52" spans="1:5" hidden="1" outlineLevel="1" x14ac:dyDescent="0.25">
      <c r="A52" s="925"/>
      <c r="B52" s="928"/>
      <c r="C52" s="363" t="s">
        <v>791</v>
      </c>
      <c r="D52" s="99"/>
      <c r="E52" s="833"/>
    </row>
    <row r="53" spans="1:5" ht="25.5" hidden="1" outlineLevel="1" x14ac:dyDescent="0.25">
      <c r="A53" s="925"/>
      <c r="B53" s="928"/>
      <c r="C53" s="363" t="s">
        <v>789</v>
      </c>
      <c r="D53" s="98"/>
      <c r="E53" s="833"/>
    </row>
    <row r="54" spans="1:5" ht="15.75" hidden="1" outlineLevel="1" thickBot="1" x14ac:dyDescent="0.3">
      <c r="A54" s="926"/>
      <c r="B54" s="929"/>
      <c r="C54" s="18" t="s">
        <v>790</v>
      </c>
      <c r="D54" s="97"/>
      <c r="E54" s="834"/>
    </row>
    <row r="55" spans="1:5" hidden="1" outlineLevel="1" x14ac:dyDescent="0.25">
      <c r="A55" s="924" t="s">
        <v>792</v>
      </c>
      <c r="B55" s="927" t="s">
        <v>61</v>
      </c>
      <c r="C55" s="362" t="s">
        <v>50</v>
      </c>
      <c r="D55" s="100"/>
      <c r="E55" s="572" t="s">
        <v>3052</v>
      </c>
    </row>
    <row r="56" spans="1:5" hidden="1" outlineLevel="1" x14ac:dyDescent="0.25">
      <c r="A56" s="925"/>
      <c r="B56" s="928"/>
      <c r="C56" s="18" t="s">
        <v>47</v>
      </c>
      <c r="D56" s="17"/>
      <c r="E56" s="833"/>
    </row>
    <row r="57" spans="1:5" hidden="1" outlineLevel="1" x14ac:dyDescent="0.25">
      <c r="A57" s="925"/>
      <c r="B57" s="928"/>
      <c r="C57" s="363" t="s">
        <v>57</v>
      </c>
      <c r="D57" s="14"/>
      <c r="E57" s="833"/>
    </row>
    <row r="58" spans="1:5" hidden="1" outlineLevel="1" x14ac:dyDescent="0.25">
      <c r="A58" s="925"/>
      <c r="B58" s="928"/>
      <c r="C58" s="363" t="s">
        <v>791</v>
      </c>
      <c r="D58" s="99"/>
      <c r="E58" s="833"/>
    </row>
    <row r="59" spans="1:5" ht="25.5" hidden="1" outlineLevel="1" x14ac:dyDescent="0.25">
      <c r="A59" s="925"/>
      <c r="B59" s="928"/>
      <c r="C59" s="363" t="s">
        <v>789</v>
      </c>
      <c r="D59" s="98"/>
      <c r="E59" s="833"/>
    </row>
    <row r="60" spans="1:5" ht="15.75" hidden="1" outlineLevel="1" thickBot="1" x14ac:dyDescent="0.3">
      <c r="A60" s="926"/>
      <c r="B60" s="929"/>
      <c r="C60" s="18" t="s">
        <v>790</v>
      </c>
      <c r="D60" s="97"/>
      <c r="E60" s="834"/>
    </row>
    <row r="61" spans="1:5" hidden="1" outlineLevel="1" x14ac:dyDescent="0.25">
      <c r="A61" s="924" t="s">
        <v>792</v>
      </c>
      <c r="B61" s="927" t="s">
        <v>61</v>
      </c>
      <c r="C61" s="362" t="s">
        <v>50</v>
      </c>
      <c r="D61" s="100"/>
      <c r="E61" s="572" t="s">
        <v>3052</v>
      </c>
    </row>
    <row r="62" spans="1:5" hidden="1" outlineLevel="1" x14ac:dyDescent="0.25">
      <c r="A62" s="925"/>
      <c r="B62" s="928"/>
      <c r="C62" s="18" t="s">
        <v>47</v>
      </c>
      <c r="D62" s="17"/>
      <c r="E62" s="833"/>
    </row>
    <row r="63" spans="1:5" hidden="1" outlineLevel="1" x14ac:dyDescent="0.25">
      <c r="A63" s="925"/>
      <c r="B63" s="928"/>
      <c r="C63" s="363" t="s">
        <v>57</v>
      </c>
      <c r="D63" s="14"/>
      <c r="E63" s="833"/>
    </row>
    <row r="64" spans="1:5" hidden="1" outlineLevel="1" x14ac:dyDescent="0.25">
      <c r="A64" s="925"/>
      <c r="B64" s="928"/>
      <c r="C64" s="363" t="s">
        <v>791</v>
      </c>
      <c r="D64" s="99"/>
      <c r="E64" s="833"/>
    </row>
    <row r="65" spans="1:5" ht="25.5" hidden="1" outlineLevel="1" x14ac:dyDescent="0.25">
      <c r="A65" s="925"/>
      <c r="B65" s="928"/>
      <c r="C65" s="363" t="s">
        <v>789</v>
      </c>
      <c r="D65" s="98"/>
      <c r="E65" s="833"/>
    </row>
    <row r="66" spans="1:5" ht="15.75" hidden="1" outlineLevel="1" thickBot="1" x14ac:dyDescent="0.3">
      <c r="A66" s="926"/>
      <c r="B66" s="929"/>
      <c r="C66" s="18" t="s">
        <v>790</v>
      </c>
      <c r="D66" s="97"/>
      <c r="E66" s="834"/>
    </row>
    <row r="67" spans="1:5" hidden="1" outlineLevel="1" x14ac:dyDescent="0.25">
      <c r="A67" s="924" t="s">
        <v>792</v>
      </c>
      <c r="B67" s="927" t="s">
        <v>61</v>
      </c>
      <c r="C67" s="362" t="s">
        <v>50</v>
      </c>
      <c r="D67" s="100"/>
      <c r="E67" s="572" t="s">
        <v>3052</v>
      </c>
    </row>
    <row r="68" spans="1:5" hidden="1" outlineLevel="1" x14ac:dyDescent="0.25">
      <c r="A68" s="925"/>
      <c r="B68" s="928"/>
      <c r="C68" s="18" t="s">
        <v>47</v>
      </c>
      <c r="D68" s="17"/>
      <c r="E68" s="833"/>
    </row>
    <row r="69" spans="1:5" hidden="1" outlineLevel="1" x14ac:dyDescent="0.25">
      <c r="A69" s="925"/>
      <c r="B69" s="928"/>
      <c r="C69" s="363" t="s">
        <v>57</v>
      </c>
      <c r="D69" s="14"/>
      <c r="E69" s="833"/>
    </row>
    <row r="70" spans="1:5" hidden="1" outlineLevel="1" x14ac:dyDescent="0.25">
      <c r="A70" s="925"/>
      <c r="B70" s="928"/>
      <c r="C70" s="363" t="s">
        <v>791</v>
      </c>
      <c r="D70" s="99"/>
      <c r="E70" s="833"/>
    </row>
    <row r="71" spans="1:5" ht="25.5" hidden="1" outlineLevel="1" x14ac:dyDescent="0.25">
      <c r="A71" s="925"/>
      <c r="B71" s="928"/>
      <c r="C71" s="363" t="s">
        <v>789</v>
      </c>
      <c r="D71" s="98"/>
      <c r="E71" s="833"/>
    </row>
    <row r="72" spans="1:5" ht="15.75" hidden="1" outlineLevel="1" thickBot="1" x14ac:dyDescent="0.3">
      <c r="A72" s="926"/>
      <c r="B72" s="929"/>
      <c r="C72" s="18" t="s">
        <v>790</v>
      </c>
      <c r="D72" s="97"/>
      <c r="E72" s="834"/>
    </row>
    <row r="73" spans="1:5" hidden="1" outlineLevel="1" x14ac:dyDescent="0.25">
      <c r="A73" s="924" t="s">
        <v>792</v>
      </c>
      <c r="B73" s="927" t="s">
        <v>61</v>
      </c>
      <c r="C73" s="362" t="s">
        <v>50</v>
      </c>
      <c r="D73" s="100"/>
      <c r="E73" s="572" t="s">
        <v>3052</v>
      </c>
    </row>
    <row r="74" spans="1:5" hidden="1" outlineLevel="1" x14ac:dyDescent="0.25">
      <c r="A74" s="925"/>
      <c r="B74" s="928"/>
      <c r="C74" s="18" t="s">
        <v>47</v>
      </c>
      <c r="D74" s="17"/>
      <c r="E74" s="833"/>
    </row>
    <row r="75" spans="1:5" hidden="1" outlineLevel="1" x14ac:dyDescent="0.25">
      <c r="A75" s="925"/>
      <c r="B75" s="928"/>
      <c r="C75" s="363" t="s">
        <v>57</v>
      </c>
      <c r="D75" s="14"/>
      <c r="E75" s="833"/>
    </row>
    <row r="76" spans="1:5" hidden="1" outlineLevel="1" x14ac:dyDescent="0.25">
      <c r="A76" s="925"/>
      <c r="B76" s="928"/>
      <c r="C76" s="363" t="s">
        <v>791</v>
      </c>
      <c r="D76" s="99"/>
      <c r="E76" s="833"/>
    </row>
    <row r="77" spans="1:5" ht="25.5" hidden="1" outlineLevel="1" x14ac:dyDescent="0.25">
      <c r="A77" s="925"/>
      <c r="B77" s="928"/>
      <c r="C77" s="363" t="s">
        <v>789</v>
      </c>
      <c r="D77" s="98"/>
      <c r="E77" s="833"/>
    </row>
    <row r="78" spans="1:5" ht="15.75" hidden="1" outlineLevel="1" thickBot="1" x14ac:dyDescent="0.3">
      <c r="A78" s="926"/>
      <c r="B78" s="929"/>
      <c r="C78" s="18" t="s">
        <v>790</v>
      </c>
      <c r="D78" s="97"/>
      <c r="E78" s="834"/>
    </row>
    <row r="79" spans="1:5" hidden="1" outlineLevel="1" x14ac:dyDescent="0.25">
      <c r="A79" s="924" t="s">
        <v>792</v>
      </c>
      <c r="B79" s="927" t="s">
        <v>61</v>
      </c>
      <c r="C79" s="362" t="s">
        <v>50</v>
      </c>
      <c r="D79" s="100"/>
      <c r="E79" s="572" t="s">
        <v>3052</v>
      </c>
    </row>
    <row r="80" spans="1:5" hidden="1" outlineLevel="1" x14ac:dyDescent="0.25">
      <c r="A80" s="925"/>
      <c r="B80" s="928"/>
      <c r="C80" s="18" t="s">
        <v>47</v>
      </c>
      <c r="D80" s="17"/>
      <c r="E80" s="833"/>
    </row>
    <row r="81" spans="1:5" hidden="1" outlineLevel="1" x14ac:dyDescent="0.25">
      <c r="A81" s="925"/>
      <c r="B81" s="928"/>
      <c r="C81" s="363" t="s">
        <v>57</v>
      </c>
      <c r="D81" s="14"/>
      <c r="E81" s="833"/>
    </row>
    <row r="82" spans="1:5" hidden="1" outlineLevel="1" x14ac:dyDescent="0.25">
      <c r="A82" s="925"/>
      <c r="B82" s="928"/>
      <c r="C82" s="363" t="s">
        <v>791</v>
      </c>
      <c r="D82" s="99"/>
      <c r="E82" s="833"/>
    </row>
    <row r="83" spans="1:5" ht="25.5" hidden="1" outlineLevel="1" x14ac:dyDescent="0.25">
      <c r="A83" s="925"/>
      <c r="B83" s="928"/>
      <c r="C83" s="363" t="s">
        <v>789</v>
      </c>
      <c r="D83" s="98"/>
      <c r="E83" s="833"/>
    </row>
    <row r="84" spans="1:5" ht="15.75" hidden="1" outlineLevel="1" thickBot="1" x14ac:dyDescent="0.3">
      <c r="A84" s="926"/>
      <c r="B84" s="929"/>
      <c r="C84" s="18" t="s">
        <v>790</v>
      </c>
      <c r="D84" s="97"/>
      <c r="E84" s="834"/>
    </row>
    <row r="85" spans="1:5" hidden="1" outlineLevel="1" x14ac:dyDescent="0.25">
      <c r="A85" s="924" t="s">
        <v>792</v>
      </c>
      <c r="B85" s="927" t="s">
        <v>61</v>
      </c>
      <c r="C85" s="362" t="s">
        <v>50</v>
      </c>
      <c r="D85" s="100"/>
      <c r="E85" s="572" t="s">
        <v>3052</v>
      </c>
    </row>
    <row r="86" spans="1:5" hidden="1" outlineLevel="1" x14ac:dyDescent="0.25">
      <c r="A86" s="925"/>
      <c r="B86" s="928"/>
      <c r="C86" s="18" t="s">
        <v>47</v>
      </c>
      <c r="D86" s="17"/>
      <c r="E86" s="833"/>
    </row>
    <row r="87" spans="1:5" hidden="1" outlineLevel="1" x14ac:dyDescent="0.25">
      <c r="A87" s="925"/>
      <c r="B87" s="928"/>
      <c r="C87" s="363" t="s">
        <v>57</v>
      </c>
      <c r="D87" s="14"/>
      <c r="E87" s="833"/>
    </row>
    <row r="88" spans="1:5" hidden="1" outlineLevel="1" x14ac:dyDescent="0.25">
      <c r="A88" s="925"/>
      <c r="B88" s="928"/>
      <c r="C88" s="363" t="s">
        <v>791</v>
      </c>
      <c r="D88" s="99"/>
      <c r="E88" s="833"/>
    </row>
    <row r="89" spans="1:5" ht="25.5" hidden="1" outlineLevel="1" x14ac:dyDescent="0.25">
      <c r="A89" s="925"/>
      <c r="B89" s="928"/>
      <c r="C89" s="363" t="s">
        <v>789</v>
      </c>
      <c r="D89" s="98"/>
      <c r="E89" s="833"/>
    </row>
    <row r="90" spans="1:5" ht="15.75" hidden="1" outlineLevel="1" thickBot="1" x14ac:dyDescent="0.3">
      <c r="A90" s="926"/>
      <c r="B90" s="929"/>
      <c r="C90" s="18" t="s">
        <v>790</v>
      </c>
      <c r="D90" s="97"/>
      <c r="E90" s="834"/>
    </row>
    <row r="91" spans="1:5" ht="15" hidden="1" customHeight="1" outlineLevel="1" x14ac:dyDescent="0.25">
      <c r="A91" s="924" t="s">
        <v>792</v>
      </c>
      <c r="B91" s="927" t="s">
        <v>61</v>
      </c>
      <c r="C91" s="362" t="s">
        <v>50</v>
      </c>
      <c r="D91" s="100"/>
      <c r="E91" s="572" t="s">
        <v>3052</v>
      </c>
    </row>
    <row r="92" spans="1:5" hidden="1" outlineLevel="1" x14ac:dyDescent="0.25">
      <c r="A92" s="925"/>
      <c r="B92" s="928"/>
      <c r="C92" s="18" t="s">
        <v>47</v>
      </c>
      <c r="D92" s="17"/>
      <c r="E92" s="833"/>
    </row>
    <row r="93" spans="1:5" hidden="1" outlineLevel="1" x14ac:dyDescent="0.25">
      <c r="A93" s="925"/>
      <c r="B93" s="928"/>
      <c r="C93" s="363" t="s">
        <v>57</v>
      </c>
      <c r="D93" s="14"/>
      <c r="E93" s="833"/>
    </row>
    <row r="94" spans="1:5" hidden="1" outlineLevel="1" x14ac:dyDescent="0.25">
      <c r="A94" s="925"/>
      <c r="B94" s="928"/>
      <c r="C94" s="363" t="s">
        <v>791</v>
      </c>
      <c r="D94" s="99"/>
      <c r="E94" s="833"/>
    </row>
    <row r="95" spans="1:5" ht="25.5" hidden="1" outlineLevel="1" x14ac:dyDescent="0.25">
      <c r="A95" s="925"/>
      <c r="B95" s="928"/>
      <c r="C95" s="363" t="s">
        <v>789</v>
      </c>
      <c r="D95" s="98"/>
      <c r="E95" s="833"/>
    </row>
    <row r="96" spans="1:5" ht="15" hidden="1" customHeight="1" outlineLevel="1" thickBot="1" x14ac:dyDescent="0.3">
      <c r="A96" s="926"/>
      <c r="B96" s="929"/>
      <c r="C96" s="18" t="s">
        <v>790</v>
      </c>
      <c r="D96" s="97"/>
      <c r="E96" s="834"/>
    </row>
    <row r="97" spans="1:5" ht="15" hidden="1" customHeight="1" outlineLevel="1" x14ac:dyDescent="0.25">
      <c r="A97" s="924" t="s">
        <v>792</v>
      </c>
      <c r="B97" s="927" t="s">
        <v>61</v>
      </c>
      <c r="C97" s="362" t="s">
        <v>50</v>
      </c>
      <c r="D97" s="100"/>
      <c r="E97" s="602" t="s">
        <v>40</v>
      </c>
    </row>
    <row r="98" spans="1:5" hidden="1" outlineLevel="1" x14ac:dyDescent="0.25">
      <c r="A98" s="925"/>
      <c r="B98" s="928"/>
      <c r="C98" s="18" t="s">
        <v>47</v>
      </c>
      <c r="D98" s="17"/>
      <c r="E98" s="573"/>
    </row>
    <row r="99" spans="1:5" hidden="1" outlineLevel="1" x14ac:dyDescent="0.25">
      <c r="A99" s="925"/>
      <c r="B99" s="928"/>
      <c r="C99" s="363" t="s">
        <v>57</v>
      </c>
      <c r="D99" s="14"/>
      <c r="E99" s="573"/>
    </row>
    <row r="100" spans="1:5" hidden="1" outlineLevel="1" x14ac:dyDescent="0.25">
      <c r="A100" s="925"/>
      <c r="B100" s="928"/>
      <c r="C100" s="363" t="s">
        <v>791</v>
      </c>
      <c r="D100" s="99"/>
      <c r="E100" s="573"/>
    </row>
    <row r="101" spans="1:5" ht="15" hidden="1" customHeight="1" outlineLevel="1" x14ac:dyDescent="0.25">
      <c r="A101" s="925"/>
      <c r="B101" s="928"/>
      <c r="C101" s="363" t="s">
        <v>789</v>
      </c>
      <c r="D101" s="98"/>
      <c r="E101" s="573"/>
    </row>
    <row r="102" spans="1:5" ht="15" hidden="1" customHeight="1" outlineLevel="1" thickBot="1" x14ac:dyDescent="0.3">
      <c r="A102" s="926"/>
      <c r="B102" s="929"/>
      <c r="C102" s="18" t="s">
        <v>790</v>
      </c>
      <c r="D102" s="97"/>
      <c r="E102" s="633"/>
    </row>
    <row r="103" spans="1:5" ht="19.5" customHeight="1" collapsed="1" x14ac:dyDescent="0.25">
      <c r="A103" s="924" t="s">
        <v>792</v>
      </c>
      <c r="B103" s="927" t="s">
        <v>60</v>
      </c>
      <c r="C103" s="21" t="s">
        <v>56</v>
      </c>
      <c r="D103" s="96"/>
      <c r="E103" s="572" t="s">
        <v>3053</v>
      </c>
    </row>
    <row r="104" spans="1:5" ht="19.5" customHeight="1" x14ac:dyDescent="0.25">
      <c r="A104" s="925"/>
      <c r="B104" s="928"/>
      <c r="C104" s="95" t="s">
        <v>790</v>
      </c>
      <c r="D104" s="16"/>
      <c r="E104" s="833"/>
    </row>
    <row r="105" spans="1:5" ht="26.25" thickBot="1" x14ac:dyDescent="0.3">
      <c r="A105" s="926"/>
      <c r="B105" s="929"/>
      <c r="C105" s="94" t="s">
        <v>789</v>
      </c>
      <c r="D105" s="93"/>
      <c r="E105" s="834"/>
    </row>
    <row r="106" spans="1:5" ht="20.25" hidden="1" customHeight="1" outlineLevel="1" x14ac:dyDescent="0.25">
      <c r="A106" s="924" t="s">
        <v>62</v>
      </c>
      <c r="B106" s="927" t="s">
        <v>60</v>
      </c>
      <c r="C106" s="21" t="s">
        <v>56</v>
      </c>
      <c r="D106" s="96"/>
      <c r="E106" s="572" t="s">
        <v>3053</v>
      </c>
    </row>
    <row r="107" spans="1:5" ht="20.25" hidden="1" customHeight="1" outlineLevel="1" x14ac:dyDescent="0.25">
      <c r="A107" s="925"/>
      <c r="B107" s="928"/>
      <c r="C107" s="95" t="s">
        <v>790</v>
      </c>
      <c r="D107" s="16"/>
      <c r="E107" s="833"/>
    </row>
    <row r="108" spans="1:5" ht="26.25" hidden="1" outlineLevel="1" thickBot="1" x14ac:dyDescent="0.3">
      <c r="A108" s="926"/>
      <c r="B108" s="929"/>
      <c r="C108" s="94" t="s">
        <v>789</v>
      </c>
      <c r="D108" s="93"/>
      <c r="E108" s="834"/>
    </row>
    <row r="109" spans="1:5" hidden="1" outlineLevel="1" x14ac:dyDescent="0.25">
      <c r="A109" s="924" t="s">
        <v>62</v>
      </c>
      <c r="B109" s="927" t="s">
        <v>60</v>
      </c>
      <c r="C109" s="21" t="s">
        <v>56</v>
      </c>
      <c r="D109" s="96"/>
      <c r="E109" s="572" t="s">
        <v>3053</v>
      </c>
    </row>
    <row r="110" spans="1:5" hidden="1" outlineLevel="1" x14ac:dyDescent="0.25">
      <c r="A110" s="925"/>
      <c r="B110" s="928"/>
      <c r="C110" s="95" t="s">
        <v>790</v>
      </c>
      <c r="D110" s="16"/>
      <c r="E110" s="833"/>
    </row>
    <row r="111" spans="1:5" ht="26.25" hidden="1" outlineLevel="1" thickBot="1" x14ac:dyDescent="0.3">
      <c r="A111" s="926"/>
      <c r="B111" s="929"/>
      <c r="C111" s="94" t="s">
        <v>789</v>
      </c>
      <c r="D111" s="93"/>
      <c r="E111" s="834"/>
    </row>
    <row r="112" spans="1:5" hidden="1" outlineLevel="1" x14ac:dyDescent="0.25">
      <c r="A112" s="924" t="s">
        <v>62</v>
      </c>
      <c r="B112" s="927" t="s">
        <v>60</v>
      </c>
      <c r="C112" s="21" t="s">
        <v>56</v>
      </c>
      <c r="D112" s="96"/>
      <c r="E112" s="572" t="s">
        <v>3053</v>
      </c>
    </row>
    <row r="113" spans="1:5" hidden="1" outlineLevel="1" x14ac:dyDescent="0.25">
      <c r="A113" s="925"/>
      <c r="B113" s="928"/>
      <c r="C113" s="95" t="s">
        <v>790</v>
      </c>
      <c r="D113" s="16"/>
      <c r="E113" s="833"/>
    </row>
    <row r="114" spans="1:5" ht="26.25" hidden="1" outlineLevel="1" thickBot="1" x14ac:dyDescent="0.3">
      <c r="A114" s="926"/>
      <c r="B114" s="929"/>
      <c r="C114" s="94" t="s">
        <v>789</v>
      </c>
      <c r="D114" s="93"/>
      <c r="E114" s="834"/>
    </row>
    <row r="115" spans="1:5" hidden="1" outlineLevel="1" x14ac:dyDescent="0.25">
      <c r="A115" s="924" t="s">
        <v>62</v>
      </c>
      <c r="B115" s="927" t="s">
        <v>60</v>
      </c>
      <c r="C115" s="21" t="s">
        <v>56</v>
      </c>
      <c r="D115" s="96"/>
      <c r="E115" s="572" t="s">
        <v>3053</v>
      </c>
    </row>
    <row r="116" spans="1:5" hidden="1" outlineLevel="1" x14ac:dyDescent="0.25">
      <c r="A116" s="925"/>
      <c r="B116" s="928"/>
      <c r="C116" s="95" t="s">
        <v>790</v>
      </c>
      <c r="D116" s="16"/>
      <c r="E116" s="833"/>
    </row>
    <row r="117" spans="1:5" ht="26.25" hidden="1" outlineLevel="1" thickBot="1" x14ac:dyDescent="0.3">
      <c r="A117" s="926"/>
      <c r="B117" s="929"/>
      <c r="C117" s="94" t="s">
        <v>789</v>
      </c>
      <c r="D117" s="93"/>
      <c r="E117" s="834"/>
    </row>
    <row r="118" spans="1:5" hidden="1" outlineLevel="1" x14ac:dyDescent="0.25">
      <c r="A118" s="924" t="s">
        <v>62</v>
      </c>
      <c r="B118" s="927" t="s">
        <v>60</v>
      </c>
      <c r="C118" s="21" t="s">
        <v>56</v>
      </c>
      <c r="D118" s="96"/>
      <c r="E118" s="572" t="s">
        <v>3053</v>
      </c>
    </row>
    <row r="119" spans="1:5" hidden="1" outlineLevel="1" x14ac:dyDescent="0.25">
      <c r="A119" s="925"/>
      <c r="B119" s="928"/>
      <c r="C119" s="95" t="s">
        <v>790</v>
      </c>
      <c r="D119" s="16"/>
      <c r="E119" s="833"/>
    </row>
    <row r="120" spans="1:5" ht="26.25" hidden="1" outlineLevel="1" thickBot="1" x14ac:dyDescent="0.3">
      <c r="A120" s="926"/>
      <c r="B120" s="929"/>
      <c r="C120" s="94" t="s">
        <v>789</v>
      </c>
      <c r="D120" s="93"/>
      <c r="E120" s="834"/>
    </row>
    <row r="121" spans="1:5" hidden="1" outlineLevel="1" x14ac:dyDescent="0.25">
      <c r="A121" s="924" t="s">
        <v>62</v>
      </c>
      <c r="B121" s="927" t="s">
        <v>60</v>
      </c>
      <c r="C121" s="21" t="s">
        <v>56</v>
      </c>
      <c r="D121" s="96"/>
      <c r="E121" s="572" t="s">
        <v>3053</v>
      </c>
    </row>
    <row r="122" spans="1:5" hidden="1" outlineLevel="1" x14ac:dyDescent="0.25">
      <c r="A122" s="925"/>
      <c r="B122" s="928"/>
      <c r="C122" s="95" t="s">
        <v>790</v>
      </c>
      <c r="D122" s="16"/>
      <c r="E122" s="833"/>
    </row>
    <row r="123" spans="1:5" ht="26.25" hidden="1" outlineLevel="1" thickBot="1" x14ac:dyDescent="0.3">
      <c r="A123" s="926"/>
      <c r="B123" s="929"/>
      <c r="C123" s="94" t="s">
        <v>789</v>
      </c>
      <c r="D123" s="93"/>
      <c r="E123" s="834"/>
    </row>
    <row r="124" spans="1:5" hidden="1" outlineLevel="1" x14ac:dyDescent="0.25">
      <c r="A124" s="924" t="s">
        <v>62</v>
      </c>
      <c r="B124" s="927" t="s">
        <v>60</v>
      </c>
      <c r="C124" s="21" t="s">
        <v>56</v>
      </c>
      <c r="D124" s="96"/>
      <c r="E124" s="572" t="s">
        <v>3053</v>
      </c>
    </row>
    <row r="125" spans="1:5" hidden="1" outlineLevel="1" x14ac:dyDescent="0.25">
      <c r="A125" s="925"/>
      <c r="B125" s="928"/>
      <c r="C125" s="95" t="s">
        <v>790</v>
      </c>
      <c r="D125" s="16"/>
      <c r="E125" s="833"/>
    </row>
    <row r="126" spans="1:5" ht="26.25" hidden="1" outlineLevel="1" thickBot="1" x14ac:dyDescent="0.3">
      <c r="A126" s="926"/>
      <c r="B126" s="929"/>
      <c r="C126" s="94" t="s">
        <v>789</v>
      </c>
      <c r="D126" s="93"/>
      <c r="E126" s="834"/>
    </row>
    <row r="127" spans="1:5" hidden="1" outlineLevel="1" x14ac:dyDescent="0.25">
      <c r="A127" s="924" t="s">
        <v>62</v>
      </c>
      <c r="B127" s="927" t="s">
        <v>60</v>
      </c>
      <c r="C127" s="21" t="s">
        <v>56</v>
      </c>
      <c r="D127" s="96"/>
      <c r="E127" s="572" t="s">
        <v>3053</v>
      </c>
    </row>
    <row r="128" spans="1:5" hidden="1" outlineLevel="1" x14ac:dyDescent="0.25">
      <c r="A128" s="925"/>
      <c r="B128" s="928"/>
      <c r="C128" s="95" t="s">
        <v>790</v>
      </c>
      <c r="D128" s="16"/>
      <c r="E128" s="833"/>
    </row>
    <row r="129" spans="1:5" ht="26.25" hidden="1" outlineLevel="1" thickBot="1" x14ac:dyDescent="0.3">
      <c r="A129" s="926"/>
      <c r="B129" s="929"/>
      <c r="C129" s="94" t="s">
        <v>789</v>
      </c>
      <c r="D129" s="93"/>
      <c r="E129" s="834"/>
    </row>
    <row r="130" spans="1:5" hidden="1" outlineLevel="1" x14ac:dyDescent="0.25">
      <c r="A130" s="924" t="s">
        <v>62</v>
      </c>
      <c r="B130" s="927" t="s">
        <v>60</v>
      </c>
      <c r="C130" s="21" t="s">
        <v>56</v>
      </c>
      <c r="D130" s="96"/>
      <c r="E130" s="572" t="s">
        <v>3053</v>
      </c>
    </row>
    <row r="131" spans="1:5" hidden="1" outlineLevel="1" x14ac:dyDescent="0.25">
      <c r="A131" s="925"/>
      <c r="B131" s="928"/>
      <c r="C131" s="95" t="s">
        <v>790</v>
      </c>
      <c r="D131" s="16"/>
      <c r="E131" s="833"/>
    </row>
    <row r="132" spans="1:5" ht="26.25" hidden="1" outlineLevel="1" thickBot="1" x14ac:dyDescent="0.3">
      <c r="A132" s="926"/>
      <c r="B132" s="929"/>
      <c r="C132" s="94" t="s">
        <v>789</v>
      </c>
      <c r="D132" s="93"/>
      <c r="E132" s="834"/>
    </row>
    <row r="133" spans="1:5" hidden="1" outlineLevel="1" x14ac:dyDescent="0.25">
      <c r="A133" s="924" t="s">
        <v>62</v>
      </c>
      <c r="B133" s="927" t="s">
        <v>60</v>
      </c>
      <c r="C133" s="21" t="s">
        <v>56</v>
      </c>
      <c r="D133" s="96"/>
      <c r="E133" s="572" t="s">
        <v>3053</v>
      </c>
    </row>
    <row r="134" spans="1:5" hidden="1" outlineLevel="1" x14ac:dyDescent="0.25">
      <c r="A134" s="925"/>
      <c r="B134" s="928"/>
      <c r="C134" s="95" t="s">
        <v>790</v>
      </c>
      <c r="D134" s="16"/>
      <c r="E134" s="833"/>
    </row>
    <row r="135" spans="1:5" ht="26.25" hidden="1" outlineLevel="1" thickBot="1" x14ac:dyDescent="0.3">
      <c r="A135" s="926"/>
      <c r="B135" s="929"/>
      <c r="C135" s="94" t="s">
        <v>789</v>
      </c>
      <c r="D135" s="93"/>
      <c r="E135" s="834"/>
    </row>
    <row r="136" spans="1:5" hidden="1" outlineLevel="1" x14ac:dyDescent="0.25">
      <c r="A136" s="924" t="s">
        <v>62</v>
      </c>
      <c r="B136" s="927" t="s">
        <v>60</v>
      </c>
      <c r="C136" s="21" t="s">
        <v>56</v>
      </c>
      <c r="D136" s="96"/>
      <c r="E136" s="572" t="s">
        <v>3053</v>
      </c>
    </row>
    <row r="137" spans="1:5" hidden="1" outlineLevel="1" x14ac:dyDescent="0.25">
      <c r="A137" s="925"/>
      <c r="B137" s="928"/>
      <c r="C137" s="95" t="s">
        <v>790</v>
      </c>
      <c r="D137" s="16"/>
      <c r="E137" s="833"/>
    </row>
    <row r="138" spans="1:5" ht="26.25" hidden="1" outlineLevel="1" thickBot="1" x14ac:dyDescent="0.3">
      <c r="A138" s="926"/>
      <c r="B138" s="929"/>
      <c r="C138" s="94" t="s">
        <v>789</v>
      </c>
      <c r="D138" s="93"/>
      <c r="E138" s="834"/>
    </row>
    <row r="139" spans="1:5" hidden="1" outlineLevel="1" x14ac:dyDescent="0.25">
      <c r="A139" s="924" t="s">
        <v>62</v>
      </c>
      <c r="B139" s="927" t="s">
        <v>60</v>
      </c>
      <c r="C139" s="21" t="s">
        <v>56</v>
      </c>
      <c r="D139" s="96"/>
      <c r="E139" s="572" t="s">
        <v>3053</v>
      </c>
    </row>
    <row r="140" spans="1:5" hidden="1" outlineLevel="1" x14ac:dyDescent="0.25">
      <c r="A140" s="925"/>
      <c r="B140" s="928"/>
      <c r="C140" s="95" t="s">
        <v>790</v>
      </c>
      <c r="D140" s="16"/>
      <c r="E140" s="833"/>
    </row>
    <row r="141" spans="1:5" ht="26.25" hidden="1" outlineLevel="1" thickBot="1" x14ac:dyDescent="0.3">
      <c r="A141" s="926"/>
      <c r="B141" s="929"/>
      <c r="C141" s="94" t="s">
        <v>789</v>
      </c>
      <c r="D141" s="93"/>
      <c r="E141" s="834"/>
    </row>
    <row r="142" spans="1:5" hidden="1" outlineLevel="1" x14ac:dyDescent="0.25">
      <c r="A142" s="924" t="s">
        <v>62</v>
      </c>
      <c r="B142" s="927" t="s">
        <v>60</v>
      </c>
      <c r="C142" s="21" t="s">
        <v>56</v>
      </c>
      <c r="D142" s="96"/>
      <c r="E142" s="572" t="s">
        <v>3053</v>
      </c>
    </row>
    <row r="143" spans="1:5" hidden="1" outlineLevel="1" x14ac:dyDescent="0.25">
      <c r="A143" s="925"/>
      <c r="B143" s="928"/>
      <c r="C143" s="95" t="s">
        <v>790</v>
      </c>
      <c r="D143" s="16"/>
      <c r="E143" s="833"/>
    </row>
    <row r="144" spans="1:5" ht="26.25" hidden="1" outlineLevel="1" thickBot="1" x14ac:dyDescent="0.3">
      <c r="A144" s="926"/>
      <c r="B144" s="929"/>
      <c r="C144" s="94" t="s">
        <v>789</v>
      </c>
      <c r="D144" s="93"/>
      <c r="E144" s="834"/>
    </row>
    <row r="145" spans="1:5" hidden="1" outlineLevel="1" x14ac:dyDescent="0.25">
      <c r="A145" s="924" t="s">
        <v>62</v>
      </c>
      <c r="B145" s="927" t="s">
        <v>60</v>
      </c>
      <c r="C145" s="21" t="s">
        <v>56</v>
      </c>
      <c r="D145" s="96"/>
      <c r="E145" s="572" t="s">
        <v>3053</v>
      </c>
    </row>
    <row r="146" spans="1:5" hidden="1" outlineLevel="1" x14ac:dyDescent="0.25">
      <c r="A146" s="925"/>
      <c r="B146" s="928"/>
      <c r="C146" s="95" t="s">
        <v>790</v>
      </c>
      <c r="D146" s="16"/>
      <c r="E146" s="833"/>
    </row>
    <row r="147" spans="1:5" ht="26.25" hidden="1" outlineLevel="1" thickBot="1" x14ac:dyDescent="0.3">
      <c r="A147" s="926"/>
      <c r="B147" s="929"/>
      <c r="C147" s="94" t="s">
        <v>789</v>
      </c>
      <c r="D147" s="93"/>
      <c r="E147" s="834"/>
    </row>
    <row r="148" spans="1:5" hidden="1" outlineLevel="1" x14ac:dyDescent="0.25">
      <c r="A148" s="924" t="s">
        <v>62</v>
      </c>
      <c r="B148" s="927" t="s">
        <v>60</v>
      </c>
      <c r="C148" s="21" t="s">
        <v>56</v>
      </c>
      <c r="D148" s="96"/>
      <c r="E148" s="572" t="s">
        <v>3053</v>
      </c>
    </row>
    <row r="149" spans="1:5" hidden="1" outlineLevel="1" x14ac:dyDescent="0.25">
      <c r="A149" s="925"/>
      <c r="B149" s="928"/>
      <c r="C149" s="95" t="s">
        <v>790</v>
      </c>
      <c r="D149" s="16"/>
      <c r="E149" s="833"/>
    </row>
    <row r="150" spans="1:5" ht="26.25" hidden="1" outlineLevel="1" thickBot="1" x14ac:dyDescent="0.3">
      <c r="A150" s="926"/>
      <c r="B150" s="929"/>
      <c r="C150" s="94" t="s">
        <v>789</v>
      </c>
      <c r="D150" s="93"/>
      <c r="E150" s="834"/>
    </row>
    <row r="151" spans="1:5" hidden="1" outlineLevel="1" x14ac:dyDescent="0.25">
      <c r="A151" s="924" t="s">
        <v>62</v>
      </c>
      <c r="B151" s="927" t="s">
        <v>60</v>
      </c>
      <c r="C151" s="21" t="s">
        <v>56</v>
      </c>
      <c r="D151" s="96"/>
      <c r="E151" s="572" t="s">
        <v>3053</v>
      </c>
    </row>
    <row r="152" spans="1:5" hidden="1" outlineLevel="1" x14ac:dyDescent="0.25">
      <c r="A152" s="925"/>
      <c r="B152" s="928"/>
      <c r="C152" s="95" t="s">
        <v>790</v>
      </c>
      <c r="D152" s="16"/>
      <c r="E152" s="833"/>
    </row>
    <row r="153" spans="1:5" ht="26.25" hidden="1" outlineLevel="1" thickBot="1" x14ac:dyDescent="0.3">
      <c r="A153" s="926"/>
      <c r="B153" s="929"/>
      <c r="C153" s="94" t="s">
        <v>789</v>
      </c>
      <c r="D153" s="93"/>
      <c r="E153" s="834"/>
    </row>
    <row r="154" spans="1:5" hidden="1" outlineLevel="1" x14ac:dyDescent="0.25">
      <c r="A154" s="924" t="s">
        <v>62</v>
      </c>
      <c r="B154" s="927" t="s">
        <v>60</v>
      </c>
      <c r="C154" s="21" t="s">
        <v>56</v>
      </c>
      <c r="D154" s="96"/>
      <c r="E154" s="572" t="s">
        <v>3053</v>
      </c>
    </row>
    <row r="155" spans="1:5" hidden="1" outlineLevel="1" x14ac:dyDescent="0.25">
      <c r="A155" s="925"/>
      <c r="B155" s="928"/>
      <c r="C155" s="95" t="s">
        <v>790</v>
      </c>
      <c r="D155" s="16"/>
      <c r="E155" s="833"/>
    </row>
    <row r="156" spans="1:5" ht="26.25" hidden="1" outlineLevel="1" thickBot="1" x14ac:dyDescent="0.3">
      <c r="A156" s="926"/>
      <c r="B156" s="929"/>
      <c r="C156" s="94" t="s">
        <v>789</v>
      </c>
      <c r="D156" s="93"/>
      <c r="E156" s="834"/>
    </row>
    <row r="157" spans="1:5" hidden="1" outlineLevel="1" x14ac:dyDescent="0.25">
      <c r="A157" s="924" t="s">
        <v>62</v>
      </c>
      <c r="B157" s="927" t="s">
        <v>60</v>
      </c>
      <c r="C157" s="21" t="s">
        <v>56</v>
      </c>
      <c r="D157" s="96"/>
      <c r="E157" s="572" t="s">
        <v>3053</v>
      </c>
    </row>
    <row r="158" spans="1:5" hidden="1" outlineLevel="1" x14ac:dyDescent="0.25">
      <c r="A158" s="925"/>
      <c r="B158" s="928"/>
      <c r="C158" s="95" t="s">
        <v>790</v>
      </c>
      <c r="D158" s="16"/>
      <c r="E158" s="833"/>
    </row>
    <row r="159" spans="1:5" ht="26.25" hidden="1" outlineLevel="1" thickBot="1" x14ac:dyDescent="0.3">
      <c r="A159" s="926"/>
      <c r="B159" s="929"/>
      <c r="C159" s="94" t="s">
        <v>789</v>
      </c>
      <c r="D159" s="93"/>
      <c r="E159" s="834"/>
    </row>
    <row r="160" spans="1:5" hidden="1" outlineLevel="1" x14ac:dyDescent="0.25">
      <c r="A160" s="924" t="s">
        <v>62</v>
      </c>
      <c r="B160" s="927" t="s">
        <v>60</v>
      </c>
      <c r="C160" s="21" t="s">
        <v>56</v>
      </c>
      <c r="D160" s="96"/>
      <c r="E160" s="572" t="s">
        <v>3053</v>
      </c>
    </row>
    <row r="161" spans="1:5" hidden="1" outlineLevel="1" x14ac:dyDescent="0.25">
      <c r="A161" s="925"/>
      <c r="B161" s="928"/>
      <c r="C161" s="95" t="s">
        <v>790</v>
      </c>
      <c r="D161" s="16"/>
      <c r="E161" s="833"/>
    </row>
    <row r="162" spans="1:5" ht="26.25" hidden="1" outlineLevel="1" thickBot="1" x14ac:dyDescent="0.3">
      <c r="A162" s="926"/>
      <c r="B162" s="929"/>
      <c r="C162" s="94" t="s">
        <v>789</v>
      </c>
      <c r="D162" s="93"/>
      <c r="E162" s="834"/>
    </row>
    <row r="163" spans="1:5" hidden="1" outlineLevel="1" x14ac:dyDescent="0.25">
      <c r="A163" s="924" t="s">
        <v>62</v>
      </c>
      <c r="B163" s="927" t="s">
        <v>60</v>
      </c>
      <c r="C163" s="21" t="s">
        <v>56</v>
      </c>
      <c r="D163" s="96"/>
      <c r="E163" s="572" t="s">
        <v>3053</v>
      </c>
    </row>
    <row r="164" spans="1:5" hidden="1" outlineLevel="1" x14ac:dyDescent="0.25">
      <c r="A164" s="925"/>
      <c r="B164" s="928"/>
      <c r="C164" s="95" t="s">
        <v>790</v>
      </c>
      <c r="D164" s="16"/>
      <c r="E164" s="833"/>
    </row>
    <row r="165" spans="1:5" ht="26.25" hidden="1" outlineLevel="1" thickBot="1" x14ac:dyDescent="0.3">
      <c r="A165" s="926"/>
      <c r="B165" s="929"/>
      <c r="C165" s="94" t="s">
        <v>789</v>
      </c>
      <c r="D165" s="93"/>
      <c r="E165" s="834"/>
    </row>
    <row r="166" spans="1:5" hidden="1" outlineLevel="1" x14ac:dyDescent="0.25">
      <c r="A166" s="924" t="s">
        <v>62</v>
      </c>
      <c r="B166" s="927" t="s">
        <v>60</v>
      </c>
      <c r="C166" s="21" t="s">
        <v>56</v>
      </c>
      <c r="D166" s="96"/>
      <c r="E166" s="572" t="s">
        <v>3053</v>
      </c>
    </row>
    <row r="167" spans="1:5" hidden="1" outlineLevel="1" x14ac:dyDescent="0.25">
      <c r="A167" s="925"/>
      <c r="B167" s="928"/>
      <c r="C167" s="95" t="s">
        <v>790</v>
      </c>
      <c r="D167" s="16"/>
      <c r="E167" s="833"/>
    </row>
    <row r="168" spans="1:5" ht="26.25" hidden="1" outlineLevel="1" thickBot="1" x14ac:dyDescent="0.3">
      <c r="A168" s="926"/>
      <c r="B168" s="929"/>
      <c r="C168" s="94" t="s">
        <v>789</v>
      </c>
      <c r="D168" s="93"/>
      <c r="E168" s="834"/>
    </row>
    <row r="169" spans="1:5" hidden="1" outlineLevel="1" x14ac:dyDescent="0.25">
      <c r="A169" s="924" t="s">
        <v>62</v>
      </c>
      <c r="B169" s="927" t="s">
        <v>60</v>
      </c>
      <c r="C169" s="21" t="s">
        <v>56</v>
      </c>
      <c r="D169" s="96"/>
      <c r="E169" s="572" t="s">
        <v>3053</v>
      </c>
    </row>
    <row r="170" spans="1:5" hidden="1" outlineLevel="1" x14ac:dyDescent="0.25">
      <c r="A170" s="925"/>
      <c r="B170" s="928"/>
      <c r="C170" s="95" t="s">
        <v>790</v>
      </c>
      <c r="D170" s="16"/>
      <c r="E170" s="833"/>
    </row>
    <row r="171" spans="1:5" ht="26.25" hidden="1" outlineLevel="1" thickBot="1" x14ac:dyDescent="0.3">
      <c r="A171" s="926"/>
      <c r="B171" s="929"/>
      <c r="C171" s="94" t="s">
        <v>789</v>
      </c>
      <c r="D171" s="93"/>
      <c r="E171" s="834"/>
    </row>
    <row r="172" spans="1:5" hidden="1" outlineLevel="1" x14ac:dyDescent="0.25">
      <c r="A172" s="924" t="s">
        <v>62</v>
      </c>
      <c r="B172" s="927" t="s">
        <v>60</v>
      </c>
      <c r="C172" s="21" t="s">
        <v>56</v>
      </c>
      <c r="D172" s="96"/>
      <c r="E172" s="572" t="s">
        <v>3053</v>
      </c>
    </row>
    <row r="173" spans="1:5" hidden="1" outlineLevel="1" x14ac:dyDescent="0.25">
      <c r="A173" s="925"/>
      <c r="B173" s="928"/>
      <c r="C173" s="95" t="s">
        <v>790</v>
      </c>
      <c r="D173" s="16"/>
      <c r="E173" s="833"/>
    </row>
    <row r="174" spans="1:5" ht="26.25" hidden="1" outlineLevel="1" thickBot="1" x14ac:dyDescent="0.3">
      <c r="A174" s="926"/>
      <c r="B174" s="929"/>
      <c r="C174" s="94" t="s">
        <v>789</v>
      </c>
      <c r="D174" s="93"/>
      <c r="E174" s="834"/>
    </row>
    <row r="175" spans="1:5" hidden="1" outlineLevel="1" x14ac:dyDescent="0.25">
      <c r="A175" s="924" t="s">
        <v>62</v>
      </c>
      <c r="B175" s="927" t="s">
        <v>60</v>
      </c>
      <c r="C175" s="21" t="s">
        <v>56</v>
      </c>
      <c r="D175" s="96"/>
      <c r="E175" s="572" t="s">
        <v>3053</v>
      </c>
    </row>
    <row r="176" spans="1:5" hidden="1" outlineLevel="1" x14ac:dyDescent="0.25">
      <c r="A176" s="925"/>
      <c r="B176" s="928"/>
      <c r="C176" s="95" t="s">
        <v>790</v>
      </c>
      <c r="D176" s="16"/>
      <c r="E176" s="833"/>
    </row>
    <row r="177" spans="1:5" ht="26.25" hidden="1" outlineLevel="1" thickBot="1" x14ac:dyDescent="0.3">
      <c r="A177" s="926"/>
      <c r="B177" s="929"/>
      <c r="C177" s="94" t="s">
        <v>789</v>
      </c>
      <c r="D177" s="93"/>
      <c r="E177" s="834"/>
    </row>
    <row r="178" spans="1:5" hidden="1" outlineLevel="1" x14ac:dyDescent="0.25">
      <c r="A178" s="924" t="s">
        <v>62</v>
      </c>
      <c r="B178" s="927" t="s">
        <v>60</v>
      </c>
      <c r="C178" s="21" t="s">
        <v>56</v>
      </c>
      <c r="D178" s="96"/>
      <c r="E178" s="572" t="s">
        <v>3053</v>
      </c>
    </row>
    <row r="179" spans="1:5" hidden="1" outlineLevel="1" x14ac:dyDescent="0.25">
      <c r="A179" s="925"/>
      <c r="B179" s="928"/>
      <c r="C179" s="95" t="s">
        <v>790</v>
      </c>
      <c r="D179" s="16"/>
      <c r="E179" s="833"/>
    </row>
    <row r="180" spans="1:5" ht="26.25" hidden="1" outlineLevel="1" thickBot="1" x14ac:dyDescent="0.3">
      <c r="A180" s="926"/>
      <c r="B180" s="929"/>
      <c r="C180" s="94" t="s">
        <v>789</v>
      </c>
      <c r="D180" s="93"/>
      <c r="E180" s="834"/>
    </row>
    <row r="181" spans="1:5" hidden="1" outlineLevel="1" x14ac:dyDescent="0.25">
      <c r="A181" s="924" t="s">
        <v>62</v>
      </c>
      <c r="B181" s="927" t="s">
        <v>60</v>
      </c>
      <c r="C181" s="21" t="s">
        <v>56</v>
      </c>
      <c r="D181" s="96"/>
      <c r="E181" s="572" t="s">
        <v>3053</v>
      </c>
    </row>
    <row r="182" spans="1:5" hidden="1" outlineLevel="1" x14ac:dyDescent="0.25">
      <c r="A182" s="925"/>
      <c r="B182" s="928"/>
      <c r="C182" s="95" t="s">
        <v>790</v>
      </c>
      <c r="D182" s="16"/>
      <c r="E182" s="833"/>
    </row>
    <row r="183" spans="1:5" ht="26.25" hidden="1" outlineLevel="1" thickBot="1" x14ac:dyDescent="0.3">
      <c r="A183" s="926"/>
      <c r="B183" s="929"/>
      <c r="C183" s="94" t="s">
        <v>789</v>
      </c>
      <c r="D183" s="93"/>
      <c r="E183" s="83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8"/>
      <c r="D1" s="289"/>
    </row>
    <row r="2" spans="1:4" x14ac:dyDescent="0.25">
      <c r="A2" s="427" t="s">
        <v>783</v>
      </c>
      <c r="B2" s="428"/>
      <c r="C2" s="285"/>
      <c r="D2" s="317"/>
    </row>
    <row r="3" spans="1:4" ht="15.75" thickBot="1" x14ac:dyDescent="0.3">
      <c r="A3" s="616"/>
      <c r="B3" s="617"/>
      <c r="C3" s="617"/>
      <c r="D3" s="618"/>
    </row>
    <row r="4" spans="1:4" ht="20.100000000000001" customHeight="1" x14ac:dyDescent="0.25">
      <c r="A4" s="930" t="s">
        <v>783</v>
      </c>
      <c r="B4" s="931"/>
      <c r="C4" s="931"/>
      <c r="D4" s="897"/>
    </row>
    <row r="5" spans="1:4" ht="20.100000000000001" customHeight="1" thickBot="1" x14ac:dyDescent="0.3">
      <c r="A5" s="621" t="s">
        <v>3177</v>
      </c>
      <c r="B5" s="622"/>
      <c r="C5" s="622"/>
      <c r="D5" s="932"/>
    </row>
    <row r="6" spans="1:4" ht="15" customHeight="1" thickBot="1" x14ac:dyDescent="0.3">
      <c r="A6" s="625" t="s">
        <v>3060</v>
      </c>
      <c r="B6" s="627"/>
      <c r="C6" s="471">
        <f>Obsah!C4</f>
        <v>45016</v>
      </c>
      <c r="D6" s="331"/>
    </row>
    <row r="7" spans="1:4" ht="16.5" customHeight="1" thickBot="1" x14ac:dyDescent="0.3">
      <c r="A7" s="722" t="s">
        <v>3120</v>
      </c>
      <c r="B7" s="39" t="s">
        <v>38</v>
      </c>
      <c r="C7" s="38" t="s">
        <v>35</v>
      </c>
      <c r="D7" s="38" t="s">
        <v>34</v>
      </c>
    </row>
    <row r="8" spans="1:4" ht="77.25" thickBot="1" x14ac:dyDescent="0.3">
      <c r="A8" s="723"/>
      <c r="B8" s="429"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2" t="s">
        <v>3006</v>
      </c>
      <c r="B1" s="613"/>
      <c r="C1" s="288"/>
      <c r="D1" s="288"/>
      <c r="E1" s="288"/>
      <c r="F1" s="288"/>
      <c r="G1" s="289"/>
    </row>
    <row r="2" spans="1:9" x14ac:dyDescent="0.25">
      <c r="A2" s="320" t="s">
        <v>779</v>
      </c>
      <c r="B2" s="284"/>
      <c r="C2" s="285"/>
      <c r="D2" s="285"/>
      <c r="E2" s="285"/>
      <c r="F2" s="285"/>
      <c r="G2" s="317"/>
    </row>
    <row r="3" spans="1:9" ht="15.75" thickBot="1" x14ac:dyDescent="0.3">
      <c r="A3" s="753"/>
      <c r="B3" s="754"/>
      <c r="C3" s="754"/>
      <c r="D3" s="754"/>
      <c r="E3" s="754"/>
      <c r="F3" s="754"/>
      <c r="G3" s="799"/>
    </row>
    <row r="4" spans="1:9" ht="25.5" customHeight="1" x14ac:dyDescent="0.25">
      <c r="A4" s="619" t="s">
        <v>779</v>
      </c>
      <c r="B4" s="620"/>
      <c r="C4" s="620"/>
      <c r="D4" s="620"/>
      <c r="E4" s="620"/>
      <c r="F4" s="620"/>
      <c r="G4" s="623" t="s">
        <v>3176</v>
      </c>
    </row>
    <row r="5" spans="1:9" ht="26.25" customHeight="1" thickBot="1" x14ac:dyDescent="0.3">
      <c r="A5" s="621"/>
      <c r="B5" s="622"/>
      <c r="C5" s="622"/>
      <c r="D5" s="622"/>
      <c r="E5" s="622"/>
      <c r="F5" s="622"/>
      <c r="G5" s="624"/>
    </row>
    <row r="6" spans="1:9" ht="15.75" thickBot="1" x14ac:dyDescent="0.3">
      <c r="A6" s="625" t="s">
        <v>3060</v>
      </c>
      <c r="B6" s="627"/>
      <c r="C6" s="471">
        <f>Obsah!C4</f>
        <v>45016</v>
      </c>
      <c r="D6" s="938"/>
      <c r="E6" s="939"/>
      <c r="F6" s="939"/>
      <c r="G6" s="940"/>
    </row>
    <row r="7" spans="1:9" s="116" customFormat="1" ht="36" customHeight="1" thickBot="1" x14ac:dyDescent="0.3">
      <c r="A7" s="933" t="s">
        <v>3128</v>
      </c>
      <c r="B7" s="934"/>
      <c r="C7" s="934"/>
      <c r="D7" s="934"/>
      <c r="E7" s="934"/>
      <c r="F7" s="934"/>
      <c r="G7" s="676" t="s">
        <v>31</v>
      </c>
      <c r="H7" s="117"/>
      <c r="I7" s="117"/>
    </row>
    <row r="8" spans="1:9" ht="239.25" customHeight="1" thickBot="1" x14ac:dyDescent="0.3">
      <c r="A8" s="936" t="s">
        <v>795</v>
      </c>
      <c r="B8" s="937"/>
      <c r="C8" s="937"/>
      <c r="D8" s="937"/>
      <c r="E8" s="937"/>
      <c r="F8" s="937"/>
      <c r="G8" s="935"/>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2" t="s">
        <v>3005</v>
      </c>
      <c r="B1" s="613"/>
      <c r="C1" s="613"/>
      <c r="D1" s="613"/>
      <c r="E1" s="289"/>
    </row>
    <row r="2" spans="1:5" x14ac:dyDescent="0.25">
      <c r="A2" s="614" t="s">
        <v>806</v>
      </c>
      <c r="B2" s="615"/>
      <c r="C2" s="615"/>
      <c r="D2" s="615"/>
      <c r="E2" s="317"/>
    </row>
    <row r="3" spans="1:5" ht="15.75" thickBot="1" x14ac:dyDescent="0.3">
      <c r="A3" s="616"/>
      <c r="B3" s="617"/>
      <c r="C3" s="617"/>
      <c r="D3" s="617"/>
      <c r="E3" s="618"/>
    </row>
    <row r="4" spans="1:5" ht="25.5" customHeight="1" x14ac:dyDescent="0.25">
      <c r="A4" s="619" t="s">
        <v>785</v>
      </c>
      <c r="B4" s="620"/>
      <c r="C4" s="620"/>
      <c r="D4" s="620"/>
      <c r="E4" s="623" t="s">
        <v>3178</v>
      </c>
    </row>
    <row r="5" spans="1:5" ht="28.5" customHeight="1" thickBot="1" x14ac:dyDescent="0.3">
      <c r="A5" s="621"/>
      <c r="B5" s="622"/>
      <c r="C5" s="622"/>
      <c r="D5" s="622"/>
      <c r="E5" s="624"/>
    </row>
    <row r="6" spans="1:5" ht="15.95" customHeight="1" thickBot="1" x14ac:dyDescent="0.3">
      <c r="A6" s="720" t="s">
        <v>3060</v>
      </c>
      <c r="B6" s="941"/>
      <c r="C6" s="942"/>
      <c r="D6" s="471">
        <f>Obsah!C4</f>
        <v>45016</v>
      </c>
      <c r="E6" s="59"/>
    </row>
    <row r="7" spans="1:5" ht="16.5" customHeight="1" x14ac:dyDescent="0.25">
      <c r="A7" s="856" t="s">
        <v>3129</v>
      </c>
      <c r="B7" s="857"/>
      <c r="C7" s="857"/>
      <c r="D7" s="120"/>
      <c r="E7" s="602" t="s">
        <v>778</v>
      </c>
    </row>
    <row r="8" spans="1:5" ht="15" customHeight="1" x14ac:dyDescent="0.25">
      <c r="A8" s="596" t="s">
        <v>805</v>
      </c>
      <c r="B8" s="858"/>
      <c r="C8" s="858"/>
      <c r="D8" s="12"/>
      <c r="E8" s="573"/>
    </row>
    <row r="9" spans="1:5" ht="15" customHeight="1" thickBot="1" x14ac:dyDescent="0.3">
      <c r="A9" s="859" t="s">
        <v>804</v>
      </c>
      <c r="B9" s="860"/>
      <c r="C9" s="860"/>
      <c r="D9" s="119"/>
      <c r="E9" s="633"/>
    </row>
    <row r="10" spans="1:5" ht="15" customHeight="1" x14ac:dyDescent="0.25">
      <c r="A10" s="943" t="s">
        <v>45</v>
      </c>
      <c r="B10" s="944"/>
      <c r="C10" s="945"/>
      <c r="D10" s="167"/>
      <c r="E10" s="573" t="s">
        <v>771</v>
      </c>
    </row>
    <row r="11" spans="1:5" ht="15" customHeight="1" x14ac:dyDescent="0.25">
      <c r="A11" s="634" t="s">
        <v>43</v>
      </c>
      <c r="B11" s="642"/>
      <c r="C11" s="635"/>
      <c r="D11" s="157"/>
      <c r="E11" s="573"/>
    </row>
    <row r="12" spans="1:5" ht="15.75" customHeight="1" thickBot="1" x14ac:dyDescent="0.3">
      <c r="A12" s="636" t="s">
        <v>42</v>
      </c>
      <c r="B12" s="643"/>
      <c r="C12" s="637"/>
      <c r="D12" s="119"/>
      <c r="E12" s="633"/>
    </row>
    <row r="13" spans="1:5" ht="15" customHeight="1" x14ac:dyDescent="0.25">
      <c r="A13" s="883" t="s">
        <v>803</v>
      </c>
      <c r="B13" s="886" t="s">
        <v>21</v>
      </c>
      <c r="C13" s="887"/>
      <c r="D13" s="120"/>
      <c r="E13" s="602" t="s">
        <v>801</v>
      </c>
    </row>
    <row r="14" spans="1:5" ht="15" customHeight="1" x14ac:dyDescent="0.25">
      <c r="A14" s="884"/>
      <c r="B14" s="882" t="s">
        <v>800</v>
      </c>
      <c r="C14" s="587"/>
      <c r="D14" s="12"/>
      <c r="E14" s="573"/>
    </row>
    <row r="15" spans="1:5" ht="15" customHeight="1" x14ac:dyDescent="0.25">
      <c r="A15" s="884"/>
      <c r="B15" s="882" t="s">
        <v>799</v>
      </c>
      <c r="C15" s="587"/>
      <c r="D15" s="12"/>
      <c r="E15" s="573"/>
    </row>
    <row r="16" spans="1:5" ht="15" customHeight="1" x14ac:dyDescent="0.25">
      <c r="A16" s="884"/>
      <c r="B16" s="882" t="s">
        <v>798</v>
      </c>
      <c r="C16" s="587"/>
      <c r="D16" s="12"/>
      <c r="E16" s="573"/>
    </row>
    <row r="17" spans="1:6" ht="24.95" customHeight="1" x14ac:dyDescent="0.25">
      <c r="A17" s="884"/>
      <c r="B17" s="882" t="s">
        <v>797</v>
      </c>
      <c r="C17" s="587"/>
      <c r="D17" s="161"/>
      <c r="E17" s="573"/>
    </row>
    <row r="18" spans="1:6" ht="30" customHeight="1" thickBot="1" x14ac:dyDescent="0.3">
      <c r="A18" s="885"/>
      <c r="B18" s="891" t="s">
        <v>796</v>
      </c>
      <c r="C18" s="892"/>
      <c r="D18" s="168"/>
      <c r="E18" s="633"/>
    </row>
    <row r="19" spans="1:6" ht="15" hidden="1" customHeight="1" outlineLevel="1" x14ac:dyDescent="0.25">
      <c r="A19" s="883" t="s">
        <v>802</v>
      </c>
      <c r="B19" s="886" t="s">
        <v>21</v>
      </c>
      <c r="C19" s="887"/>
      <c r="D19" s="120"/>
      <c r="E19" s="602" t="s">
        <v>801</v>
      </c>
    </row>
    <row r="20" spans="1:6" ht="15" hidden="1" customHeight="1" outlineLevel="1" x14ac:dyDescent="0.25">
      <c r="A20" s="884"/>
      <c r="B20" s="882" t="s">
        <v>800</v>
      </c>
      <c r="C20" s="587"/>
      <c r="D20" s="12"/>
      <c r="E20" s="573"/>
    </row>
    <row r="21" spans="1:6" ht="15" hidden="1" customHeight="1" outlineLevel="1" x14ac:dyDescent="0.25">
      <c r="A21" s="884"/>
      <c r="B21" s="882" t="s">
        <v>799</v>
      </c>
      <c r="C21" s="587"/>
      <c r="D21" s="12"/>
      <c r="E21" s="573"/>
    </row>
    <row r="22" spans="1:6" ht="15" hidden="1" customHeight="1" outlineLevel="1" x14ac:dyDescent="0.25">
      <c r="A22" s="884"/>
      <c r="B22" s="882" t="s">
        <v>798</v>
      </c>
      <c r="C22" s="587"/>
      <c r="D22" s="12"/>
      <c r="E22" s="573"/>
    </row>
    <row r="23" spans="1:6" ht="30" hidden="1" customHeight="1" outlineLevel="1" x14ac:dyDescent="0.25">
      <c r="A23" s="884"/>
      <c r="B23" s="882" t="s">
        <v>797</v>
      </c>
      <c r="C23" s="587"/>
      <c r="D23" s="161"/>
      <c r="E23" s="573"/>
    </row>
    <row r="24" spans="1:6" ht="30" hidden="1" customHeight="1" outlineLevel="1" thickBot="1" x14ac:dyDescent="0.3">
      <c r="A24" s="885"/>
      <c r="B24" s="891" t="s">
        <v>796</v>
      </c>
      <c r="C24" s="892"/>
      <c r="D24" s="168"/>
      <c r="E24" s="633"/>
    </row>
    <row r="25" spans="1:6" ht="15" hidden="1" customHeight="1" outlineLevel="1" x14ac:dyDescent="0.25">
      <c r="A25" s="883" t="s">
        <v>802</v>
      </c>
      <c r="B25" s="886" t="s">
        <v>21</v>
      </c>
      <c r="C25" s="887"/>
      <c r="D25" s="120"/>
      <c r="E25" s="602" t="s">
        <v>801</v>
      </c>
      <c r="F25" s="1"/>
    </row>
    <row r="26" spans="1:6" ht="15" hidden="1" customHeight="1" outlineLevel="1" x14ac:dyDescent="0.25">
      <c r="A26" s="884"/>
      <c r="B26" s="882" t="s">
        <v>800</v>
      </c>
      <c r="C26" s="587"/>
      <c r="D26" s="12"/>
      <c r="E26" s="573"/>
      <c r="F26" s="1"/>
    </row>
    <row r="27" spans="1:6" ht="15" hidden="1" customHeight="1" outlineLevel="1" x14ac:dyDescent="0.25">
      <c r="A27" s="884"/>
      <c r="B27" s="882" t="s">
        <v>799</v>
      </c>
      <c r="C27" s="587"/>
      <c r="D27" s="12"/>
      <c r="E27" s="573"/>
      <c r="F27" s="1"/>
    </row>
    <row r="28" spans="1:6" ht="15" hidden="1" customHeight="1" outlineLevel="1" x14ac:dyDescent="0.25">
      <c r="A28" s="884"/>
      <c r="B28" s="882" t="s">
        <v>798</v>
      </c>
      <c r="C28" s="587"/>
      <c r="D28" s="12"/>
      <c r="E28" s="573"/>
      <c r="F28" s="1"/>
    </row>
    <row r="29" spans="1:6" ht="30" hidden="1" customHeight="1" outlineLevel="1" x14ac:dyDescent="0.25">
      <c r="A29" s="884"/>
      <c r="B29" s="882" t="s">
        <v>797</v>
      </c>
      <c r="C29" s="587"/>
      <c r="D29" s="161"/>
      <c r="E29" s="573"/>
      <c r="F29" s="1"/>
    </row>
    <row r="30" spans="1:6" ht="30" hidden="1" customHeight="1" outlineLevel="1" thickBot="1" x14ac:dyDescent="0.3">
      <c r="A30" s="885"/>
      <c r="B30" s="891" t="s">
        <v>796</v>
      </c>
      <c r="C30" s="892"/>
      <c r="D30" s="168"/>
      <c r="E30" s="633"/>
      <c r="F30" s="1"/>
    </row>
    <row r="31" spans="1:6" ht="15" hidden="1" customHeight="1" outlineLevel="1" x14ac:dyDescent="0.25">
      <c r="A31" s="883" t="s">
        <v>802</v>
      </c>
      <c r="B31" s="886" t="s">
        <v>21</v>
      </c>
      <c r="C31" s="887"/>
      <c r="D31" s="120"/>
      <c r="E31" s="602" t="s">
        <v>801</v>
      </c>
      <c r="F31" s="1"/>
    </row>
    <row r="32" spans="1:6" ht="15" hidden="1" customHeight="1" outlineLevel="1" x14ac:dyDescent="0.25">
      <c r="A32" s="884"/>
      <c r="B32" s="882" t="s">
        <v>800</v>
      </c>
      <c r="C32" s="587"/>
      <c r="D32" s="12"/>
      <c r="E32" s="573"/>
      <c r="F32" s="1"/>
    </row>
    <row r="33" spans="1:6" ht="15" hidden="1" customHeight="1" outlineLevel="1" x14ac:dyDescent="0.25">
      <c r="A33" s="884"/>
      <c r="B33" s="882" t="s">
        <v>799</v>
      </c>
      <c r="C33" s="587"/>
      <c r="D33" s="12"/>
      <c r="E33" s="573"/>
      <c r="F33" s="1"/>
    </row>
    <row r="34" spans="1:6" ht="15" hidden="1" customHeight="1" outlineLevel="1" x14ac:dyDescent="0.25">
      <c r="A34" s="884"/>
      <c r="B34" s="882" t="s">
        <v>798</v>
      </c>
      <c r="C34" s="587"/>
      <c r="D34" s="12"/>
      <c r="E34" s="573"/>
      <c r="F34" s="1"/>
    </row>
    <row r="35" spans="1:6" ht="30" hidden="1" customHeight="1" outlineLevel="1" x14ac:dyDescent="0.25">
      <c r="A35" s="884"/>
      <c r="B35" s="882" t="s">
        <v>797</v>
      </c>
      <c r="C35" s="587"/>
      <c r="D35" s="161"/>
      <c r="E35" s="573"/>
      <c r="F35" s="1"/>
    </row>
    <row r="36" spans="1:6" ht="30" hidden="1" customHeight="1" outlineLevel="1" thickBot="1" x14ac:dyDescent="0.3">
      <c r="A36" s="885"/>
      <c r="B36" s="891" t="s">
        <v>796</v>
      </c>
      <c r="C36" s="892"/>
      <c r="D36" s="168"/>
      <c r="E36" s="633"/>
      <c r="F36" s="1"/>
    </row>
    <row r="37" spans="1:6" ht="15" hidden="1" customHeight="1" outlineLevel="1" x14ac:dyDescent="0.25">
      <c r="A37" s="883" t="s">
        <v>802</v>
      </c>
      <c r="B37" s="886" t="s">
        <v>21</v>
      </c>
      <c r="C37" s="887"/>
      <c r="D37" s="120"/>
      <c r="E37" s="602" t="s">
        <v>801</v>
      </c>
      <c r="F37" s="1"/>
    </row>
    <row r="38" spans="1:6" ht="15" hidden="1" customHeight="1" outlineLevel="1" x14ac:dyDescent="0.25">
      <c r="A38" s="884"/>
      <c r="B38" s="882" t="s">
        <v>800</v>
      </c>
      <c r="C38" s="587"/>
      <c r="D38" s="12"/>
      <c r="E38" s="573"/>
    </row>
    <row r="39" spans="1:6" ht="15" hidden="1" customHeight="1" outlineLevel="1" x14ac:dyDescent="0.25">
      <c r="A39" s="884"/>
      <c r="B39" s="882" t="s">
        <v>799</v>
      </c>
      <c r="C39" s="587"/>
      <c r="D39" s="12"/>
      <c r="E39" s="573"/>
    </row>
    <row r="40" spans="1:6" ht="15" hidden="1" customHeight="1" outlineLevel="1" x14ac:dyDescent="0.25">
      <c r="A40" s="884"/>
      <c r="B40" s="882" t="s">
        <v>798</v>
      </c>
      <c r="C40" s="587"/>
      <c r="D40" s="12"/>
      <c r="E40" s="573"/>
    </row>
    <row r="41" spans="1:6" ht="30" hidden="1" customHeight="1" outlineLevel="1" x14ac:dyDescent="0.25">
      <c r="A41" s="884"/>
      <c r="B41" s="882" t="s">
        <v>797</v>
      </c>
      <c r="C41" s="587"/>
      <c r="D41" s="161"/>
      <c r="E41" s="573"/>
    </row>
    <row r="42" spans="1:6" ht="30" hidden="1" customHeight="1" outlineLevel="1" thickBot="1" x14ac:dyDescent="0.3">
      <c r="A42" s="885"/>
      <c r="B42" s="891" t="s">
        <v>796</v>
      </c>
      <c r="C42" s="892"/>
      <c r="D42" s="168"/>
      <c r="E42" s="633"/>
    </row>
    <row r="43" spans="1:6" ht="15.75" hidden="1" customHeight="1" outlineLevel="1" x14ac:dyDescent="0.25">
      <c r="A43" s="883" t="s">
        <v>802</v>
      </c>
      <c r="B43" s="886" t="s">
        <v>21</v>
      </c>
      <c r="C43" s="887"/>
      <c r="D43" s="120"/>
      <c r="E43" s="602" t="s">
        <v>801</v>
      </c>
    </row>
    <row r="44" spans="1:6" ht="15" hidden="1" customHeight="1" outlineLevel="1" x14ac:dyDescent="0.25">
      <c r="A44" s="884"/>
      <c r="B44" s="882" t="s">
        <v>800</v>
      </c>
      <c r="C44" s="587"/>
      <c r="D44" s="12"/>
      <c r="E44" s="573"/>
    </row>
    <row r="45" spans="1:6" ht="15" hidden="1" customHeight="1" outlineLevel="1" x14ac:dyDescent="0.25">
      <c r="A45" s="884"/>
      <c r="B45" s="882" t="s">
        <v>799</v>
      </c>
      <c r="C45" s="587"/>
      <c r="D45" s="12"/>
      <c r="E45" s="573"/>
    </row>
    <row r="46" spans="1:6" ht="15" hidden="1" customHeight="1" outlineLevel="1" x14ac:dyDescent="0.25">
      <c r="A46" s="884"/>
      <c r="B46" s="882" t="s">
        <v>798</v>
      </c>
      <c r="C46" s="587"/>
      <c r="D46" s="12"/>
      <c r="E46" s="573"/>
    </row>
    <row r="47" spans="1:6" ht="30" hidden="1" customHeight="1" outlineLevel="1" x14ac:dyDescent="0.25">
      <c r="A47" s="884"/>
      <c r="B47" s="882" t="s">
        <v>797</v>
      </c>
      <c r="C47" s="587"/>
      <c r="D47" s="161"/>
      <c r="E47" s="573"/>
    </row>
    <row r="48" spans="1:6" ht="30" hidden="1" customHeight="1" outlineLevel="1" thickBot="1" x14ac:dyDescent="0.3">
      <c r="A48" s="885"/>
      <c r="B48" s="891" t="s">
        <v>796</v>
      </c>
      <c r="C48" s="892"/>
      <c r="D48" s="168"/>
      <c r="E48" s="633"/>
    </row>
    <row r="49" spans="1:5" ht="15" hidden="1" customHeight="1" outlineLevel="1" x14ac:dyDescent="0.25">
      <c r="A49" s="883" t="s">
        <v>802</v>
      </c>
      <c r="B49" s="886" t="s">
        <v>21</v>
      </c>
      <c r="C49" s="887"/>
      <c r="D49" s="120"/>
      <c r="E49" s="602" t="s">
        <v>801</v>
      </c>
    </row>
    <row r="50" spans="1:5" ht="15" hidden="1" customHeight="1" outlineLevel="1" x14ac:dyDescent="0.25">
      <c r="A50" s="884"/>
      <c r="B50" s="882" t="s">
        <v>800</v>
      </c>
      <c r="C50" s="587"/>
      <c r="D50" s="12"/>
      <c r="E50" s="573"/>
    </row>
    <row r="51" spans="1:5" ht="15" hidden="1" customHeight="1" outlineLevel="1" x14ac:dyDescent="0.25">
      <c r="A51" s="884"/>
      <c r="B51" s="882" t="s">
        <v>799</v>
      </c>
      <c r="C51" s="587"/>
      <c r="D51" s="12"/>
      <c r="E51" s="573"/>
    </row>
    <row r="52" spans="1:5" ht="15" hidden="1" customHeight="1" outlineLevel="1" x14ac:dyDescent="0.25">
      <c r="A52" s="884"/>
      <c r="B52" s="882" t="s">
        <v>798</v>
      </c>
      <c r="C52" s="587"/>
      <c r="D52" s="12"/>
      <c r="E52" s="573"/>
    </row>
    <row r="53" spans="1:5" ht="30" hidden="1" customHeight="1" outlineLevel="1" x14ac:dyDescent="0.25">
      <c r="A53" s="884"/>
      <c r="B53" s="882" t="s">
        <v>797</v>
      </c>
      <c r="C53" s="587"/>
      <c r="D53" s="161"/>
      <c r="E53" s="573"/>
    </row>
    <row r="54" spans="1:5" ht="30" hidden="1" customHeight="1" outlineLevel="1" thickBot="1" x14ac:dyDescent="0.3">
      <c r="A54" s="885"/>
      <c r="B54" s="891" t="s">
        <v>796</v>
      </c>
      <c r="C54" s="892"/>
      <c r="D54" s="168"/>
      <c r="E54" s="633"/>
    </row>
    <row r="55" spans="1:5" ht="15" hidden="1" customHeight="1" outlineLevel="1" x14ac:dyDescent="0.25">
      <c r="A55" s="883" t="s">
        <v>802</v>
      </c>
      <c r="B55" s="886" t="s">
        <v>21</v>
      </c>
      <c r="C55" s="887"/>
      <c r="D55" s="120"/>
      <c r="E55" s="602" t="s">
        <v>801</v>
      </c>
    </row>
    <row r="56" spans="1:5" ht="15" hidden="1" customHeight="1" outlineLevel="1" x14ac:dyDescent="0.25">
      <c r="A56" s="884"/>
      <c r="B56" s="882" t="s">
        <v>800</v>
      </c>
      <c r="C56" s="587"/>
      <c r="D56" s="12"/>
      <c r="E56" s="573"/>
    </row>
    <row r="57" spans="1:5" ht="15" hidden="1" customHeight="1" outlineLevel="1" x14ac:dyDescent="0.25">
      <c r="A57" s="884"/>
      <c r="B57" s="882" t="s">
        <v>799</v>
      </c>
      <c r="C57" s="587"/>
      <c r="D57" s="12"/>
      <c r="E57" s="573"/>
    </row>
    <row r="58" spans="1:5" ht="15" hidden="1" customHeight="1" outlineLevel="1" x14ac:dyDescent="0.25">
      <c r="A58" s="884"/>
      <c r="B58" s="882" t="s">
        <v>798</v>
      </c>
      <c r="C58" s="587"/>
      <c r="D58" s="12"/>
      <c r="E58" s="573"/>
    </row>
    <row r="59" spans="1:5" ht="30" hidden="1" customHeight="1" outlineLevel="1" x14ac:dyDescent="0.25">
      <c r="A59" s="884"/>
      <c r="B59" s="882" t="s">
        <v>797</v>
      </c>
      <c r="C59" s="587"/>
      <c r="D59" s="161"/>
      <c r="E59" s="573"/>
    </row>
    <row r="60" spans="1:5" ht="30" hidden="1" customHeight="1" outlineLevel="1" thickBot="1" x14ac:dyDescent="0.3">
      <c r="A60" s="885"/>
      <c r="B60" s="891" t="s">
        <v>796</v>
      </c>
      <c r="C60" s="892"/>
      <c r="D60" s="168"/>
      <c r="E60" s="633"/>
    </row>
    <row r="61" spans="1:5" ht="15" hidden="1" customHeight="1" outlineLevel="1" x14ac:dyDescent="0.25">
      <c r="A61" s="883" t="s">
        <v>802</v>
      </c>
      <c r="B61" s="886" t="s">
        <v>21</v>
      </c>
      <c r="C61" s="887"/>
      <c r="D61" s="120"/>
      <c r="E61" s="602" t="s">
        <v>801</v>
      </c>
    </row>
    <row r="62" spans="1:5" ht="15" hidden="1" customHeight="1" outlineLevel="1" x14ac:dyDescent="0.25">
      <c r="A62" s="884"/>
      <c r="B62" s="882" t="s">
        <v>800</v>
      </c>
      <c r="C62" s="587"/>
      <c r="D62" s="12"/>
      <c r="E62" s="573"/>
    </row>
    <row r="63" spans="1:5" ht="15" hidden="1" customHeight="1" outlineLevel="1" x14ac:dyDescent="0.25">
      <c r="A63" s="884"/>
      <c r="B63" s="882" t="s">
        <v>799</v>
      </c>
      <c r="C63" s="587"/>
      <c r="D63" s="12"/>
      <c r="E63" s="573"/>
    </row>
    <row r="64" spans="1:5" ht="15" hidden="1" customHeight="1" outlineLevel="1" x14ac:dyDescent="0.25">
      <c r="A64" s="884"/>
      <c r="B64" s="882" t="s">
        <v>798</v>
      </c>
      <c r="C64" s="587"/>
      <c r="D64" s="12"/>
      <c r="E64" s="573"/>
    </row>
    <row r="65" spans="1:5" ht="30" hidden="1" customHeight="1" outlineLevel="1" x14ac:dyDescent="0.25">
      <c r="A65" s="884"/>
      <c r="B65" s="882" t="s">
        <v>797</v>
      </c>
      <c r="C65" s="587"/>
      <c r="D65" s="161"/>
      <c r="E65" s="573"/>
    </row>
    <row r="66" spans="1:5" ht="30" hidden="1" customHeight="1" outlineLevel="1" thickBot="1" x14ac:dyDescent="0.3">
      <c r="A66" s="885"/>
      <c r="B66" s="891" t="s">
        <v>796</v>
      </c>
      <c r="C66" s="892"/>
      <c r="D66" s="168"/>
      <c r="E66" s="633"/>
    </row>
    <row r="67" spans="1:5" hidden="1" outlineLevel="1" x14ac:dyDescent="0.25">
      <c r="A67" s="883" t="s">
        <v>802</v>
      </c>
      <c r="B67" s="886" t="s">
        <v>21</v>
      </c>
      <c r="C67" s="887"/>
      <c r="D67" s="120"/>
      <c r="E67" s="602" t="s">
        <v>801</v>
      </c>
    </row>
    <row r="68" spans="1:5" ht="15" hidden="1" customHeight="1" outlineLevel="1" x14ac:dyDescent="0.25">
      <c r="A68" s="884"/>
      <c r="B68" s="882" t="s">
        <v>800</v>
      </c>
      <c r="C68" s="587"/>
      <c r="D68" s="12"/>
      <c r="E68" s="573"/>
    </row>
    <row r="69" spans="1:5" ht="15" hidden="1" customHeight="1" outlineLevel="1" x14ac:dyDescent="0.25">
      <c r="A69" s="884"/>
      <c r="B69" s="882" t="s">
        <v>799</v>
      </c>
      <c r="C69" s="587"/>
      <c r="D69" s="12"/>
      <c r="E69" s="573"/>
    </row>
    <row r="70" spans="1:5" ht="15" hidden="1" customHeight="1" outlineLevel="1" x14ac:dyDescent="0.25">
      <c r="A70" s="884"/>
      <c r="B70" s="882" t="s">
        <v>798</v>
      </c>
      <c r="C70" s="587"/>
      <c r="D70" s="12"/>
      <c r="E70" s="573"/>
    </row>
    <row r="71" spans="1:5" ht="30" hidden="1" customHeight="1" outlineLevel="1" x14ac:dyDescent="0.25">
      <c r="A71" s="884"/>
      <c r="B71" s="882" t="s">
        <v>797</v>
      </c>
      <c r="C71" s="587"/>
      <c r="D71" s="161"/>
      <c r="E71" s="573"/>
    </row>
    <row r="72" spans="1:5" ht="30" hidden="1" customHeight="1" outlineLevel="1" thickBot="1" x14ac:dyDescent="0.3">
      <c r="A72" s="885"/>
      <c r="B72" s="891" t="s">
        <v>796</v>
      </c>
      <c r="C72" s="892"/>
      <c r="D72" s="168"/>
      <c r="E72" s="633"/>
    </row>
    <row r="73" spans="1:5" hidden="1" outlineLevel="1" x14ac:dyDescent="0.25">
      <c r="A73" s="883" t="s">
        <v>802</v>
      </c>
      <c r="B73" s="886" t="s">
        <v>21</v>
      </c>
      <c r="C73" s="887"/>
      <c r="D73" s="120"/>
      <c r="E73" s="602" t="s">
        <v>801</v>
      </c>
    </row>
    <row r="74" spans="1:5" ht="15" hidden="1" customHeight="1" outlineLevel="1" x14ac:dyDescent="0.25">
      <c r="A74" s="884"/>
      <c r="B74" s="882" t="s">
        <v>800</v>
      </c>
      <c r="C74" s="587"/>
      <c r="D74" s="12"/>
      <c r="E74" s="573"/>
    </row>
    <row r="75" spans="1:5" ht="15" hidden="1" customHeight="1" outlineLevel="1" x14ac:dyDescent="0.25">
      <c r="A75" s="884"/>
      <c r="B75" s="882" t="s">
        <v>799</v>
      </c>
      <c r="C75" s="587"/>
      <c r="D75" s="12"/>
      <c r="E75" s="573"/>
    </row>
    <row r="76" spans="1:5" ht="15" hidden="1" customHeight="1" outlineLevel="1" x14ac:dyDescent="0.25">
      <c r="A76" s="884"/>
      <c r="B76" s="882" t="s">
        <v>798</v>
      </c>
      <c r="C76" s="587"/>
      <c r="D76" s="12"/>
      <c r="E76" s="573"/>
    </row>
    <row r="77" spans="1:5" ht="30" hidden="1" customHeight="1" outlineLevel="1" x14ac:dyDescent="0.25">
      <c r="A77" s="884"/>
      <c r="B77" s="882" t="s">
        <v>797</v>
      </c>
      <c r="C77" s="587"/>
      <c r="D77" s="161"/>
      <c r="E77" s="573"/>
    </row>
    <row r="78" spans="1:5" ht="30" hidden="1" customHeight="1" outlineLevel="1" thickBot="1" x14ac:dyDescent="0.3">
      <c r="A78" s="885"/>
      <c r="B78" s="891" t="s">
        <v>796</v>
      </c>
      <c r="C78" s="892"/>
      <c r="D78" s="168"/>
      <c r="E78" s="633"/>
    </row>
    <row r="79" spans="1:5" hidden="1" outlineLevel="1" x14ac:dyDescent="0.25">
      <c r="A79" s="883" t="s">
        <v>802</v>
      </c>
      <c r="B79" s="886" t="s">
        <v>21</v>
      </c>
      <c r="C79" s="887"/>
      <c r="D79" s="120"/>
      <c r="E79" s="602" t="s">
        <v>801</v>
      </c>
    </row>
    <row r="80" spans="1:5" ht="15" hidden="1" customHeight="1" outlineLevel="1" x14ac:dyDescent="0.25">
      <c r="A80" s="884"/>
      <c r="B80" s="882" t="s">
        <v>800</v>
      </c>
      <c r="C80" s="587"/>
      <c r="D80" s="12"/>
      <c r="E80" s="573"/>
    </row>
    <row r="81" spans="1:5" ht="15" hidden="1" customHeight="1" outlineLevel="1" x14ac:dyDescent="0.25">
      <c r="A81" s="884"/>
      <c r="B81" s="882" t="s">
        <v>799</v>
      </c>
      <c r="C81" s="587"/>
      <c r="D81" s="12"/>
      <c r="E81" s="573"/>
    </row>
    <row r="82" spans="1:5" ht="15" hidden="1" customHeight="1" outlineLevel="1" x14ac:dyDescent="0.25">
      <c r="A82" s="884"/>
      <c r="B82" s="882" t="s">
        <v>798</v>
      </c>
      <c r="C82" s="587"/>
      <c r="D82" s="12"/>
      <c r="E82" s="573"/>
    </row>
    <row r="83" spans="1:5" ht="30" hidden="1" customHeight="1" outlineLevel="1" x14ac:dyDescent="0.25">
      <c r="A83" s="884"/>
      <c r="B83" s="882" t="s">
        <v>797</v>
      </c>
      <c r="C83" s="587"/>
      <c r="D83" s="161"/>
      <c r="E83" s="573"/>
    </row>
    <row r="84" spans="1:5" ht="30" hidden="1" customHeight="1" outlineLevel="1" thickBot="1" x14ac:dyDescent="0.3">
      <c r="A84" s="885"/>
      <c r="B84" s="891" t="s">
        <v>796</v>
      </c>
      <c r="C84" s="892"/>
      <c r="D84" s="168"/>
      <c r="E84" s="633"/>
    </row>
    <row r="85" spans="1:5" hidden="1" outlineLevel="1" x14ac:dyDescent="0.25">
      <c r="A85" s="883" t="s">
        <v>802</v>
      </c>
      <c r="B85" s="886" t="s">
        <v>21</v>
      </c>
      <c r="C85" s="887"/>
      <c r="D85" s="120"/>
      <c r="E85" s="602" t="s">
        <v>801</v>
      </c>
    </row>
    <row r="86" spans="1:5" ht="15" hidden="1" customHeight="1" outlineLevel="1" x14ac:dyDescent="0.25">
      <c r="A86" s="884"/>
      <c r="B86" s="882" t="s">
        <v>800</v>
      </c>
      <c r="C86" s="587"/>
      <c r="D86" s="12"/>
      <c r="E86" s="573"/>
    </row>
    <row r="87" spans="1:5" ht="15" hidden="1" customHeight="1" outlineLevel="1" x14ac:dyDescent="0.25">
      <c r="A87" s="884"/>
      <c r="B87" s="882" t="s">
        <v>799</v>
      </c>
      <c r="C87" s="587"/>
      <c r="D87" s="12"/>
      <c r="E87" s="573"/>
    </row>
    <row r="88" spans="1:5" ht="15" hidden="1" customHeight="1" outlineLevel="1" x14ac:dyDescent="0.25">
      <c r="A88" s="884"/>
      <c r="B88" s="882" t="s">
        <v>798</v>
      </c>
      <c r="C88" s="587"/>
      <c r="D88" s="12"/>
      <c r="E88" s="573"/>
    </row>
    <row r="89" spans="1:5" ht="30" hidden="1" customHeight="1" outlineLevel="1" x14ac:dyDescent="0.25">
      <c r="A89" s="884"/>
      <c r="B89" s="882" t="s">
        <v>797</v>
      </c>
      <c r="C89" s="587"/>
      <c r="D89" s="161"/>
      <c r="E89" s="573"/>
    </row>
    <row r="90" spans="1:5" ht="30" hidden="1" customHeight="1" outlineLevel="1" thickBot="1" x14ac:dyDescent="0.3">
      <c r="A90" s="885"/>
      <c r="B90" s="891" t="s">
        <v>796</v>
      </c>
      <c r="C90" s="892"/>
      <c r="D90" s="168"/>
      <c r="E90" s="633"/>
    </row>
    <row r="91" spans="1:5" hidden="1" outlineLevel="1" x14ac:dyDescent="0.25">
      <c r="A91" s="883" t="s">
        <v>802</v>
      </c>
      <c r="B91" s="886" t="s">
        <v>21</v>
      </c>
      <c r="C91" s="887"/>
      <c r="D91" s="120"/>
      <c r="E91" s="602" t="s">
        <v>801</v>
      </c>
    </row>
    <row r="92" spans="1:5" ht="15" hidden="1" customHeight="1" outlineLevel="1" x14ac:dyDescent="0.25">
      <c r="A92" s="884"/>
      <c r="B92" s="882" t="s">
        <v>800</v>
      </c>
      <c r="C92" s="587"/>
      <c r="D92" s="12"/>
      <c r="E92" s="573"/>
    </row>
    <row r="93" spans="1:5" ht="15" hidden="1" customHeight="1" outlineLevel="1" x14ac:dyDescent="0.25">
      <c r="A93" s="884"/>
      <c r="B93" s="882" t="s">
        <v>799</v>
      </c>
      <c r="C93" s="587"/>
      <c r="D93" s="12"/>
      <c r="E93" s="573"/>
    </row>
    <row r="94" spans="1:5" ht="15" hidden="1" customHeight="1" outlineLevel="1" x14ac:dyDescent="0.25">
      <c r="A94" s="884"/>
      <c r="B94" s="882" t="s">
        <v>798</v>
      </c>
      <c r="C94" s="587"/>
      <c r="D94" s="12"/>
      <c r="E94" s="573"/>
    </row>
    <row r="95" spans="1:5" ht="30" hidden="1" customHeight="1" outlineLevel="1" x14ac:dyDescent="0.25">
      <c r="A95" s="884"/>
      <c r="B95" s="882" t="s">
        <v>797</v>
      </c>
      <c r="C95" s="587"/>
      <c r="D95" s="161"/>
      <c r="E95" s="573"/>
    </row>
    <row r="96" spans="1:5" ht="30" hidden="1" customHeight="1" outlineLevel="1" thickBot="1" x14ac:dyDescent="0.3">
      <c r="A96" s="885"/>
      <c r="B96" s="891" t="s">
        <v>796</v>
      </c>
      <c r="C96" s="892"/>
      <c r="D96" s="168"/>
      <c r="E96" s="633"/>
    </row>
    <row r="97" spans="1:5" hidden="1" outlineLevel="1" x14ac:dyDescent="0.25">
      <c r="A97" s="883" t="s">
        <v>802</v>
      </c>
      <c r="B97" s="886" t="s">
        <v>21</v>
      </c>
      <c r="C97" s="887"/>
      <c r="D97" s="120"/>
      <c r="E97" s="602" t="s">
        <v>801</v>
      </c>
    </row>
    <row r="98" spans="1:5" ht="15" hidden="1" customHeight="1" outlineLevel="1" x14ac:dyDescent="0.25">
      <c r="A98" s="884"/>
      <c r="B98" s="882" t="s">
        <v>800</v>
      </c>
      <c r="C98" s="587"/>
      <c r="D98" s="12"/>
      <c r="E98" s="573"/>
    </row>
    <row r="99" spans="1:5" ht="15" hidden="1" customHeight="1" outlineLevel="1" x14ac:dyDescent="0.25">
      <c r="A99" s="884"/>
      <c r="B99" s="882" t="s">
        <v>799</v>
      </c>
      <c r="C99" s="587"/>
      <c r="D99" s="12"/>
      <c r="E99" s="573"/>
    </row>
    <row r="100" spans="1:5" ht="15" hidden="1" customHeight="1" outlineLevel="1" x14ac:dyDescent="0.25">
      <c r="A100" s="884"/>
      <c r="B100" s="882" t="s">
        <v>798</v>
      </c>
      <c r="C100" s="587"/>
      <c r="D100" s="12"/>
      <c r="E100" s="573"/>
    </row>
    <row r="101" spans="1:5" ht="30" hidden="1" customHeight="1" outlineLevel="1" x14ac:dyDescent="0.25">
      <c r="A101" s="884"/>
      <c r="B101" s="882" t="s">
        <v>797</v>
      </c>
      <c r="C101" s="587"/>
      <c r="D101" s="161"/>
      <c r="E101" s="573"/>
    </row>
    <row r="102" spans="1:5" ht="30" hidden="1" customHeight="1" outlineLevel="1" thickBot="1" x14ac:dyDescent="0.3">
      <c r="A102" s="885"/>
      <c r="B102" s="891" t="s">
        <v>796</v>
      </c>
      <c r="C102" s="892"/>
      <c r="D102" s="168"/>
      <c r="E102" s="633"/>
    </row>
    <row r="103" spans="1:5" hidden="1" outlineLevel="1" x14ac:dyDescent="0.25">
      <c r="A103" s="883" t="s">
        <v>802</v>
      </c>
      <c r="B103" s="886" t="s">
        <v>21</v>
      </c>
      <c r="C103" s="887"/>
      <c r="D103" s="120"/>
      <c r="E103" s="602" t="s">
        <v>801</v>
      </c>
    </row>
    <row r="104" spans="1:5" ht="15" hidden="1" customHeight="1" outlineLevel="1" x14ac:dyDescent="0.25">
      <c r="A104" s="884"/>
      <c r="B104" s="882" t="s">
        <v>800</v>
      </c>
      <c r="C104" s="587"/>
      <c r="D104" s="12"/>
      <c r="E104" s="573"/>
    </row>
    <row r="105" spans="1:5" ht="15" hidden="1" customHeight="1" outlineLevel="1" x14ac:dyDescent="0.25">
      <c r="A105" s="884"/>
      <c r="B105" s="882" t="s">
        <v>799</v>
      </c>
      <c r="C105" s="587"/>
      <c r="D105" s="12"/>
      <c r="E105" s="573"/>
    </row>
    <row r="106" spans="1:5" ht="15" hidden="1" customHeight="1" outlineLevel="1" x14ac:dyDescent="0.25">
      <c r="A106" s="884"/>
      <c r="B106" s="882" t="s">
        <v>798</v>
      </c>
      <c r="C106" s="587"/>
      <c r="D106" s="12"/>
      <c r="E106" s="573"/>
    </row>
    <row r="107" spans="1:5" ht="30" hidden="1" customHeight="1" outlineLevel="1" x14ac:dyDescent="0.25">
      <c r="A107" s="884"/>
      <c r="B107" s="882" t="s">
        <v>797</v>
      </c>
      <c r="C107" s="587"/>
      <c r="D107" s="161"/>
      <c r="E107" s="573"/>
    </row>
    <row r="108" spans="1:5" ht="30" hidden="1" customHeight="1" outlineLevel="1" thickBot="1" x14ac:dyDescent="0.3">
      <c r="A108" s="885"/>
      <c r="B108" s="891" t="s">
        <v>796</v>
      </c>
      <c r="C108" s="892"/>
      <c r="D108" s="168"/>
      <c r="E108" s="633"/>
    </row>
    <row r="109" spans="1:5" hidden="1" outlineLevel="1" x14ac:dyDescent="0.25">
      <c r="A109" s="883" t="s">
        <v>802</v>
      </c>
      <c r="B109" s="886" t="s">
        <v>21</v>
      </c>
      <c r="C109" s="887"/>
      <c r="D109" s="120"/>
      <c r="E109" s="602" t="s">
        <v>801</v>
      </c>
    </row>
    <row r="110" spans="1:5" ht="15" hidden="1" customHeight="1" outlineLevel="1" x14ac:dyDescent="0.25">
      <c r="A110" s="884"/>
      <c r="B110" s="882" t="s">
        <v>800</v>
      </c>
      <c r="C110" s="587"/>
      <c r="D110" s="12"/>
      <c r="E110" s="573"/>
    </row>
    <row r="111" spans="1:5" ht="15" hidden="1" customHeight="1" outlineLevel="1" x14ac:dyDescent="0.25">
      <c r="A111" s="884"/>
      <c r="B111" s="882" t="s">
        <v>799</v>
      </c>
      <c r="C111" s="587"/>
      <c r="D111" s="12"/>
      <c r="E111" s="573"/>
    </row>
    <row r="112" spans="1:5" ht="15" hidden="1" customHeight="1" outlineLevel="1" x14ac:dyDescent="0.25">
      <c r="A112" s="884"/>
      <c r="B112" s="882" t="s">
        <v>798</v>
      </c>
      <c r="C112" s="587"/>
      <c r="D112" s="12"/>
      <c r="E112" s="573"/>
    </row>
    <row r="113" spans="1:5" ht="30" hidden="1" customHeight="1" outlineLevel="1" x14ac:dyDescent="0.25">
      <c r="A113" s="884"/>
      <c r="B113" s="882" t="s">
        <v>797</v>
      </c>
      <c r="C113" s="587"/>
      <c r="D113" s="161"/>
      <c r="E113" s="573"/>
    </row>
    <row r="114" spans="1:5" ht="30" hidden="1" customHeight="1" outlineLevel="1" thickBot="1" x14ac:dyDescent="0.3">
      <c r="A114" s="885"/>
      <c r="B114" s="891" t="s">
        <v>796</v>
      </c>
      <c r="C114" s="892"/>
      <c r="D114" s="168"/>
      <c r="E114" s="633"/>
    </row>
    <row r="115" spans="1:5" hidden="1" outlineLevel="1" x14ac:dyDescent="0.25">
      <c r="A115" s="883" t="s">
        <v>802</v>
      </c>
      <c r="B115" s="886" t="s">
        <v>21</v>
      </c>
      <c r="C115" s="887"/>
      <c r="D115" s="120"/>
      <c r="E115" s="602" t="s">
        <v>801</v>
      </c>
    </row>
    <row r="116" spans="1:5" ht="15" hidden="1" customHeight="1" outlineLevel="1" x14ac:dyDescent="0.25">
      <c r="A116" s="884"/>
      <c r="B116" s="882" t="s">
        <v>800</v>
      </c>
      <c r="C116" s="587"/>
      <c r="D116" s="12"/>
      <c r="E116" s="573"/>
    </row>
    <row r="117" spans="1:5" ht="15" hidden="1" customHeight="1" outlineLevel="1" x14ac:dyDescent="0.25">
      <c r="A117" s="884"/>
      <c r="B117" s="882" t="s">
        <v>799</v>
      </c>
      <c r="C117" s="587"/>
      <c r="D117" s="12"/>
      <c r="E117" s="573"/>
    </row>
    <row r="118" spans="1:5" ht="15" hidden="1" customHeight="1" outlineLevel="1" x14ac:dyDescent="0.25">
      <c r="A118" s="884"/>
      <c r="B118" s="882" t="s">
        <v>798</v>
      </c>
      <c r="C118" s="587"/>
      <c r="D118" s="12"/>
      <c r="E118" s="573"/>
    </row>
    <row r="119" spans="1:5" ht="30" hidden="1" customHeight="1" outlineLevel="1" x14ac:dyDescent="0.25">
      <c r="A119" s="884"/>
      <c r="B119" s="882" t="s">
        <v>797</v>
      </c>
      <c r="C119" s="587"/>
      <c r="D119" s="161"/>
      <c r="E119" s="573"/>
    </row>
    <row r="120" spans="1:5" ht="30" hidden="1" customHeight="1" outlineLevel="1" thickBot="1" x14ac:dyDescent="0.3">
      <c r="A120" s="885"/>
      <c r="B120" s="891" t="s">
        <v>796</v>
      </c>
      <c r="C120" s="892"/>
      <c r="D120" s="168"/>
      <c r="E120" s="633"/>
    </row>
    <row r="121" spans="1:5" hidden="1" outlineLevel="1" x14ac:dyDescent="0.25">
      <c r="A121" s="883" t="s">
        <v>802</v>
      </c>
      <c r="B121" s="886" t="s">
        <v>21</v>
      </c>
      <c r="C121" s="887"/>
      <c r="D121" s="120"/>
      <c r="E121" s="602" t="s">
        <v>801</v>
      </c>
    </row>
    <row r="122" spans="1:5" ht="15" hidden="1" customHeight="1" outlineLevel="1" x14ac:dyDescent="0.25">
      <c r="A122" s="884"/>
      <c r="B122" s="882" t="s">
        <v>800</v>
      </c>
      <c r="C122" s="587"/>
      <c r="D122" s="12"/>
      <c r="E122" s="573"/>
    </row>
    <row r="123" spans="1:5" ht="15" hidden="1" customHeight="1" outlineLevel="1" x14ac:dyDescent="0.25">
      <c r="A123" s="884"/>
      <c r="B123" s="882" t="s">
        <v>799</v>
      </c>
      <c r="C123" s="587"/>
      <c r="D123" s="12"/>
      <c r="E123" s="573"/>
    </row>
    <row r="124" spans="1:5" ht="15" hidden="1" customHeight="1" outlineLevel="1" x14ac:dyDescent="0.25">
      <c r="A124" s="884"/>
      <c r="B124" s="882" t="s">
        <v>798</v>
      </c>
      <c r="C124" s="587"/>
      <c r="D124" s="12"/>
      <c r="E124" s="573"/>
    </row>
    <row r="125" spans="1:5" ht="30" hidden="1" customHeight="1" outlineLevel="1" x14ac:dyDescent="0.25">
      <c r="A125" s="884"/>
      <c r="B125" s="882" t="s">
        <v>797</v>
      </c>
      <c r="C125" s="587"/>
      <c r="D125" s="161"/>
      <c r="E125" s="573"/>
    </row>
    <row r="126" spans="1:5" ht="30" hidden="1" customHeight="1" outlineLevel="1" thickBot="1" x14ac:dyDescent="0.3">
      <c r="A126" s="885"/>
      <c r="B126" s="891" t="s">
        <v>796</v>
      </c>
      <c r="C126" s="892"/>
      <c r="D126" s="168"/>
      <c r="E126" s="633"/>
    </row>
    <row r="127" spans="1:5" hidden="1" outlineLevel="1" x14ac:dyDescent="0.25">
      <c r="A127" s="883" t="s">
        <v>802</v>
      </c>
      <c r="B127" s="886" t="s">
        <v>21</v>
      </c>
      <c r="C127" s="887"/>
      <c r="D127" s="120"/>
      <c r="E127" s="602" t="s">
        <v>801</v>
      </c>
    </row>
    <row r="128" spans="1:5" ht="15" hidden="1" customHeight="1" outlineLevel="1" x14ac:dyDescent="0.25">
      <c r="A128" s="884"/>
      <c r="B128" s="882" t="s">
        <v>800</v>
      </c>
      <c r="C128" s="587"/>
      <c r="D128" s="12"/>
      <c r="E128" s="573"/>
    </row>
    <row r="129" spans="1:5" ht="15" hidden="1" customHeight="1" outlineLevel="1" x14ac:dyDescent="0.25">
      <c r="A129" s="884"/>
      <c r="B129" s="882" t="s">
        <v>799</v>
      </c>
      <c r="C129" s="587"/>
      <c r="D129" s="12"/>
      <c r="E129" s="573"/>
    </row>
    <row r="130" spans="1:5" ht="15" hidden="1" customHeight="1" outlineLevel="1" x14ac:dyDescent="0.25">
      <c r="A130" s="884"/>
      <c r="B130" s="882" t="s">
        <v>798</v>
      </c>
      <c r="C130" s="587"/>
      <c r="D130" s="12"/>
      <c r="E130" s="573"/>
    </row>
    <row r="131" spans="1:5" ht="30" hidden="1" customHeight="1" outlineLevel="1" x14ac:dyDescent="0.25">
      <c r="A131" s="884"/>
      <c r="B131" s="882" t="s">
        <v>797</v>
      </c>
      <c r="C131" s="587"/>
      <c r="D131" s="161"/>
      <c r="E131" s="573"/>
    </row>
    <row r="132" spans="1:5" ht="30" hidden="1" customHeight="1" outlineLevel="1" thickBot="1" x14ac:dyDescent="0.3">
      <c r="A132" s="885"/>
      <c r="B132" s="891" t="s">
        <v>796</v>
      </c>
      <c r="C132" s="892"/>
      <c r="D132" s="168"/>
      <c r="E132" s="633"/>
    </row>
    <row r="133" spans="1:5" hidden="1" outlineLevel="1" x14ac:dyDescent="0.25">
      <c r="A133" s="883" t="s">
        <v>802</v>
      </c>
      <c r="B133" s="886" t="s">
        <v>21</v>
      </c>
      <c r="C133" s="887"/>
      <c r="D133" s="120"/>
      <c r="E133" s="602" t="s">
        <v>801</v>
      </c>
    </row>
    <row r="134" spans="1:5" ht="15" hidden="1" customHeight="1" outlineLevel="1" x14ac:dyDescent="0.25">
      <c r="A134" s="884"/>
      <c r="B134" s="882" t="s">
        <v>800</v>
      </c>
      <c r="C134" s="587"/>
      <c r="D134" s="12"/>
      <c r="E134" s="573"/>
    </row>
    <row r="135" spans="1:5" ht="15" hidden="1" customHeight="1" outlineLevel="1" x14ac:dyDescent="0.25">
      <c r="A135" s="884"/>
      <c r="B135" s="882" t="s">
        <v>799</v>
      </c>
      <c r="C135" s="587"/>
      <c r="D135" s="12"/>
      <c r="E135" s="573"/>
    </row>
    <row r="136" spans="1:5" ht="15" hidden="1" customHeight="1" outlineLevel="1" x14ac:dyDescent="0.25">
      <c r="A136" s="884"/>
      <c r="B136" s="882" t="s">
        <v>798</v>
      </c>
      <c r="C136" s="587"/>
      <c r="D136" s="12"/>
      <c r="E136" s="573"/>
    </row>
    <row r="137" spans="1:5" ht="30" hidden="1" customHeight="1" outlineLevel="1" x14ac:dyDescent="0.25">
      <c r="A137" s="884"/>
      <c r="B137" s="882" t="s">
        <v>797</v>
      </c>
      <c r="C137" s="587"/>
      <c r="D137" s="161"/>
      <c r="E137" s="573"/>
    </row>
    <row r="138" spans="1:5" ht="30" hidden="1" customHeight="1" outlineLevel="1" thickBot="1" x14ac:dyDescent="0.3">
      <c r="A138" s="885"/>
      <c r="B138" s="891" t="s">
        <v>796</v>
      </c>
      <c r="C138" s="892"/>
      <c r="D138" s="168"/>
      <c r="E138" s="633"/>
    </row>
    <row r="139" spans="1:5" hidden="1" outlineLevel="1" x14ac:dyDescent="0.25">
      <c r="A139" s="883" t="s">
        <v>802</v>
      </c>
      <c r="B139" s="886" t="s">
        <v>21</v>
      </c>
      <c r="C139" s="887"/>
      <c r="D139" s="120"/>
      <c r="E139" s="602" t="s">
        <v>801</v>
      </c>
    </row>
    <row r="140" spans="1:5" ht="15" hidden="1" customHeight="1" outlineLevel="1" x14ac:dyDescent="0.25">
      <c r="A140" s="884"/>
      <c r="B140" s="882" t="s">
        <v>800</v>
      </c>
      <c r="C140" s="587"/>
      <c r="D140" s="12"/>
      <c r="E140" s="573"/>
    </row>
    <row r="141" spans="1:5" ht="15" hidden="1" customHeight="1" outlineLevel="1" x14ac:dyDescent="0.25">
      <c r="A141" s="884"/>
      <c r="B141" s="882" t="s">
        <v>799</v>
      </c>
      <c r="C141" s="587"/>
      <c r="D141" s="12"/>
      <c r="E141" s="573"/>
    </row>
    <row r="142" spans="1:5" ht="15" hidden="1" customHeight="1" outlineLevel="1" x14ac:dyDescent="0.25">
      <c r="A142" s="884"/>
      <c r="B142" s="882" t="s">
        <v>798</v>
      </c>
      <c r="C142" s="587"/>
      <c r="D142" s="12"/>
      <c r="E142" s="573"/>
    </row>
    <row r="143" spans="1:5" ht="30" hidden="1" customHeight="1" outlineLevel="1" x14ac:dyDescent="0.25">
      <c r="A143" s="884"/>
      <c r="B143" s="882" t="s">
        <v>797</v>
      </c>
      <c r="C143" s="587"/>
      <c r="D143" s="161"/>
      <c r="E143" s="573"/>
    </row>
    <row r="144" spans="1:5" ht="30" hidden="1" customHeight="1" outlineLevel="1" thickBot="1" x14ac:dyDescent="0.3">
      <c r="A144" s="885"/>
      <c r="B144" s="891" t="s">
        <v>796</v>
      </c>
      <c r="C144" s="892"/>
      <c r="D144" s="168"/>
      <c r="E144" s="633"/>
    </row>
    <row r="145" spans="1:5" hidden="1" outlineLevel="1" x14ac:dyDescent="0.25">
      <c r="A145" s="883" t="s">
        <v>802</v>
      </c>
      <c r="B145" s="886" t="s">
        <v>21</v>
      </c>
      <c r="C145" s="887"/>
      <c r="D145" s="120"/>
      <c r="E145" s="602" t="s">
        <v>801</v>
      </c>
    </row>
    <row r="146" spans="1:5" ht="15" hidden="1" customHeight="1" outlineLevel="1" x14ac:dyDescent="0.25">
      <c r="A146" s="884"/>
      <c r="B146" s="882" t="s">
        <v>800</v>
      </c>
      <c r="C146" s="587"/>
      <c r="D146" s="12"/>
      <c r="E146" s="573"/>
    </row>
    <row r="147" spans="1:5" ht="15" hidden="1" customHeight="1" outlineLevel="1" x14ac:dyDescent="0.25">
      <c r="A147" s="884"/>
      <c r="B147" s="882" t="s">
        <v>799</v>
      </c>
      <c r="C147" s="587"/>
      <c r="D147" s="12"/>
      <c r="E147" s="573"/>
    </row>
    <row r="148" spans="1:5" ht="15" hidden="1" customHeight="1" outlineLevel="1" x14ac:dyDescent="0.25">
      <c r="A148" s="884"/>
      <c r="B148" s="882" t="s">
        <v>798</v>
      </c>
      <c r="C148" s="587"/>
      <c r="D148" s="12"/>
      <c r="E148" s="573"/>
    </row>
    <row r="149" spans="1:5" ht="30" hidden="1" customHeight="1" outlineLevel="1" x14ac:dyDescent="0.25">
      <c r="A149" s="884"/>
      <c r="B149" s="882" t="s">
        <v>797</v>
      </c>
      <c r="C149" s="587"/>
      <c r="D149" s="161"/>
      <c r="E149" s="573"/>
    </row>
    <row r="150" spans="1:5" ht="30" hidden="1" customHeight="1" outlineLevel="1" thickBot="1" x14ac:dyDescent="0.3">
      <c r="A150" s="885"/>
      <c r="B150" s="891" t="s">
        <v>796</v>
      </c>
      <c r="C150" s="892"/>
      <c r="D150" s="168"/>
      <c r="E150" s="633"/>
    </row>
    <row r="151" spans="1:5" hidden="1" outlineLevel="1" x14ac:dyDescent="0.25">
      <c r="A151" s="883" t="s">
        <v>802</v>
      </c>
      <c r="B151" s="886" t="s">
        <v>21</v>
      </c>
      <c r="C151" s="887"/>
      <c r="D151" s="120"/>
      <c r="E151" s="602" t="s">
        <v>801</v>
      </c>
    </row>
    <row r="152" spans="1:5" ht="15" hidden="1" customHeight="1" outlineLevel="1" x14ac:dyDescent="0.25">
      <c r="A152" s="884"/>
      <c r="B152" s="882" t="s">
        <v>800</v>
      </c>
      <c r="C152" s="587"/>
      <c r="D152" s="12"/>
      <c r="E152" s="573"/>
    </row>
    <row r="153" spans="1:5" ht="15" hidden="1" customHeight="1" outlineLevel="1" x14ac:dyDescent="0.25">
      <c r="A153" s="884"/>
      <c r="B153" s="882" t="s">
        <v>799</v>
      </c>
      <c r="C153" s="587"/>
      <c r="D153" s="12"/>
      <c r="E153" s="573"/>
    </row>
    <row r="154" spans="1:5" ht="15" hidden="1" customHeight="1" outlineLevel="1" x14ac:dyDescent="0.25">
      <c r="A154" s="884"/>
      <c r="B154" s="882" t="s">
        <v>798</v>
      </c>
      <c r="C154" s="587"/>
      <c r="D154" s="12"/>
      <c r="E154" s="573"/>
    </row>
    <row r="155" spans="1:5" ht="30" hidden="1" customHeight="1" outlineLevel="1" x14ac:dyDescent="0.25">
      <c r="A155" s="884"/>
      <c r="B155" s="882" t="s">
        <v>797</v>
      </c>
      <c r="C155" s="587"/>
      <c r="D155" s="161"/>
      <c r="E155" s="573"/>
    </row>
    <row r="156" spans="1:5" ht="30" hidden="1" customHeight="1" outlineLevel="1" thickBot="1" x14ac:dyDescent="0.3">
      <c r="A156" s="885"/>
      <c r="B156" s="891" t="s">
        <v>796</v>
      </c>
      <c r="C156" s="892"/>
      <c r="D156" s="168"/>
      <c r="E156" s="633"/>
    </row>
    <row r="157" spans="1:5" hidden="1" outlineLevel="1" x14ac:dyDescent="0.25">
      <c r="A157" s="883" t="s">
        <v>802</v>
      </c>
      <c r="B157" s="886" t="s">
        <v>21</v>
      </c>
      <c r="C157" s="887"/>
      <c r="D157" s="120"/>
      <c r="E157" s="602" t="s">
        <v>801</v>
      </c>
    </row>
    <row r="158" spans="1:5" ht="15" hidden="1" customHeight="1" outlineLevel="1" x14ac:dyDescent="0.25">
      <c r="A158" s="884"/>
      <c r="B158" s="882" t="s">
        <v>800</v>
      </c>
      <c r="C158" s="587"/>
      <c r="D158" s="12"/>
      <c r="E158" s="573"/>
    </row>
    <row r="159" spans="1:5" ht="15" hidden="1" customHeight="1" outlineLevel="1" x14ac:dyDescent="0.25">
      <c r="A159" s="884"/>
      <c r="B159" s="882" t="s">
        <v>799</v>
      </c>
      <c r="C159" s="587"/>
      <c r="D159" s="12"/>
      <c r="E159" s="573"/>
    </row>
    <row r="160" spans="1:5" ht="15" hidden="1" customHeight="1" outlineLevel="1" x14ac:dyDescent="0.25">
      <c r="A160" s="884"/>
      <c r="B160" s="882" t="s">
        <v>798</v>
      </c>
      <c r="C160" s="587"/>
      <c r="D160" s="12"/>
      <c r="E160" s="573"/>
    </row>
    <row r="161" spans="1:5" ht="30" hidden="1" customHeight="1" outlineLevel="1" x14ac:dyDescent="0.25">
      <c r="A161" s="884"/>
      <c r="B161" s="882" t="s">
        <v>797</v>
      </c>
      <c r="C161" s="587"/>
      <c r="D161" s="161"/>
      <c r="E161" s="573"/>
    </row>
    <row r="162" spans="1:5" ht="30" hidden="1" customHeight="1" outlineLevel="1" thickBot="1" x14ac:dyDescent="0.3">
      <c r="A162" s="885"/>
      <c r="B162" s="891" t="s">
        <v>796</v>
      </c>
      <c r="C162" s="892"/>
      <c r="D162" s="168"/>
      <c r="E162" s="633"/>
    </row>
    <row r="163" spans="1:5" hidden="1" outlineLevel="1" x14ac:dyDescent="0.25">
      <c r="A163" s="883" t="s">
        <v>802</v>
      </c>
      <c r="B163" s="886" t="s">
        <v>21</v>
      </c>
      <c r="C163" s="887"/>
      <c r="D163" s="120"/>
      <c r="E163" s="602" t="s">
        <v>801</v>
      </c>
    </row>
    <row r="164" spans="1:5" ht="15" hidden="1" customHeight="1" outlineLevel="1" x14ac:dyDescent="0.25">
      <c r="A164" s="884"/>
      <c r="B164" s="882" t="s">
        <v>800</v>
      </c>
      <c r="C164" s="587"/>
      <c r="D164" s="12"/>
      <c r="E164" s="573"/>
    </row>
    <row r="165" spans="1:5" ht="15" hidden="1" customHeight="1" outlineLevel="1" x14ac:dyDescent="0.25">
      <c r="A165" s="884"/>
      <c r="B165" s="882" t="s">
        <v>799</v>
      </c>
      <c r="C165" s="587"/>
      <c r="D165" s="12"/>
      <c r="E165" s="573"/>
    </row>
    <row r="166" spans="1:5" ht="15" hidden="1" customHeight="1" outlineLevel="1" x14ac:dyDescent="0.25">
      <c r="A166" s="884"/>
      <c r="B166" s="882" t="s">
        <v>798</v>
      </c>
      <c r="C166" s="587"/>
      <c r="D166" s="12"/>
      <c r="E166" s="573"/>
    </row>
    <row r="167" spans="1:5" ht="30" hidden="1" customHeight="1" outlineLevel="1" x14ac:dyDescent="0.25">
      <c r="A167" s="884"/>
      <c r="B167" s="882" t="s">
        <v>797</v>
      </c>
      <c r="C167" s="587"/>
      <c r="D167" s="161"/>
      <c r="E167" s="573"/>
    </row>
    <row r="168" spans="1:5" ht="30" hidden="1" customHeight="1" outlineLevel="1" thickBot="1" x14ac:dyDescent="0.3">
      <c r="A168" s="885"/>
      <c r="B168" s="891" t="s">
        <v>796</v>
      </c>
      <c r="C168" s="892"/>
      <c r="D168" s="168"/>
      <c r="E168" s="633"/>
    </row>
    <row r="169" spans="1:5" hidden="1" outlineLevel="1" x14ac:dyDescent="0.25">
      <c r="A169" s="883" t="s">
        <v>802</v>
      </c>
      <c r="B169" s="886" t="s">
        <v>21</v>
      </c>
      <c r="C169" s="887"/>
      <c r="D169" s="120"/>
      <c r="E169" s="602" t="s">
        <v>801</v>
      </c>
    </row>
    <row r="170" spans="1:5" ht="15" hidden="1" customHeight="1" outlineLevel="1" x14ac:dyDescent="0.25">
      <c r="A170" s="884"/>
      <c r="B170" s="882" t="s">
        <v>800</v>
      </c>
      <c r="C170" s="587"/>
      <c r="D170" s="12"/>
      <c r="E170" s="573"/>
    </row>
    <row r="171" spans="1:5" ht="15" hidden="1" customHeight="1" outlineLevel="1" x14ac:dyDescent="0.25">
      <c r="A171" s="884"/>
      <c r="B171" s="882" t="s">
        <v>799</v>
      </c>
      <c r="C171" s="587"/>
      <c r="D171" s="12"/>
      <c r="E171" s="573"/>
    </row>
    <row r="172" spans="1:5" ht="15" hidden="1" customHeight="1" outlineLevel="1" x14ac:dyDescent="0.25">
      <c r="A172" s="884"/>
      <c r="B172" s="882" t="s">
        <v>798</v>
      </c>
      <c r="C172" s="587"/>
      <c r="D172" s="12"/>
      <c r="E172" s="573"/>
    </row>
    <row r="173" spans="1:5" ht="30" hidden="1" customHeight="1" outlineLevel="1" x14ac:dyDescent="0.25">
      <c r="A173" s="884"/>
      <c r="B173" s="882" t="s">
        <v>797</v>
      </c>
      <c r="C173" s="587"/>
      <c r="D173" s="161"/>
      <c r="E173" s="573"/>
    </row>
    <row r="174" spans="1:5" ht="30" hidden="1" customHeight="1" outlineLevel="1" thickBot="1" x14ac:dyDescent="0.3">
      <c r="A174" s="885"/>
      <c r="B174" s="891" t="s">
        <v>796</v>
      </c>
      <c r="C174" s="892"/>
      <c r="D174" s="168"/>
      <c r="E174" s="633"/>
    </row>
    <row r="175" spans="1:5" hidden="1" outlineLevel="1" x14ac:dyDescent="0.25">
      <c r="A175" s="883" t="s">
        <v>802</v>
      </c>
      <c r="B175" s="886" t="s">
        <v>21</v>
      </c>
      <c r="C175" s="887"/>
      <c r="D175" s="120"/>
      <c r="E175" s="602" t="s">
        <v>801</v>
      </c>
    </row>
    <row r="176" spans="1:5" ht="15" hidden="1" customHeight="1" outlineLevel="1" x14ac:dyDescent="0.25">
      <c r="A176" s="884"/>
      <c r="B176" s="882" t="s">
        <v>800</v>
      </c>
      <c r="C176" s="587"/>
      <c r="D176" s="12"/>
      <c r="E176" s="573"/>
    </row>
    <row r="177" spans="1:5" ht="15" hidden="1" customHeight="1" outlineLevel="1" x14ac:dyDescent="0.25">
      <c r="A177" s="884"/>
      <c r="B177" s="882" t="s">
        <v>799</v>
      </c>
      <c r="C177" s="587"/>
      <c r="D177" s="12"/>
      <c r="E177" s="573"/>
    </row>
    <row r="178" spans="1:5" ht="15" hidden="1" customHeight="1" outlineLevel="1" x14ac:dyDescent="0.25">
      <c r="A178" s="884"/>
      <c r="B178" s="882" t="s">
        <v>798</v>
      </c>
      <c r="C178" s="587"/>
      <c r="D178" s="12"/>
      <c r="E178" s="573"/>
    </row>
    <row r="179" spans="1:5" ht="30" hidden="1" customHeight="1" outlineLevel="1" x14ac:dyDescent="0.25">
      <c r="A179" s="884"/>
      <c r="B179" s="882" t="s">
        <v>797</v>
      </c>
      <c r="C179" s="587"/>
      <c r="D179" s="161"/>
      <c r="E179" s="573"/>
    </row>
    <row r="180" spans="1:5" ht="30" hidden="1" customHeight="1" outlineLevel="1" thickBot="1" x14ac:dyDescent="0.3">
      <c r="A180" s="885"/>
      <c r="B180" s="891" t="s">
        <v>796</v>
      </c>
      <c r="C180" s="892"/>
      <c r="D180" s="168"/>
      <c r="E180" s="633"/>
    </row>
    <row r="181" spans="1:5" hidden="1" outlineLevel="1" x14ac:dyDescent="0.25">
      <c r="A181" s="883" t="s">
        <v>802</v>
      </c>
      <c r="B181" s="886" t="s">
        <v>21</v>
      </c>
      <c r="C181" s="887"/>
      <c r="D181" s="120"/>
      <c r="E181" s="602" t="s">
        <v>801</v>
      </c>
    </row>
    <row r="182" spans="1:5" ht="15" hidden="1" customHeight="1" outlineLevel="1" x14ac:dyDescent="0.25">
      <c r="A182" s="884"/>
      <c r="B182" s="882" t="s">
        <v>800</v>
      </c>
      <c r="C182" s="587"/>
      <c r="D182" s="12"/>
      <c r="E182" s="573"/>
    </row>
    <row r="183" spans="1:5" ht="15" hidden="1" customHeight="1" outlineLevel="1" x14ac:dyDescent="0.25">
      <c r="A183" s="884"/>
      <c r="B183" s="882" t="s">
        <v>799</v>
      </c>
      <c r="C183" s="587"/>
      <c r="D183" s="12"/>
      <c r="E183" s="573"/>
    </row>
    <row r="184" spans="1:5" ht="15" hidden="1" customHeight="1" outlineLevel="1" x14ac:dyDescent="0.25">
      <c r="A184" s="884"/>
      <c r="B184" s="882" t="s">
        <v>798</v>
      </c>
      <c r="C184" s="587"/>
      <c r="D184" s="12"/>
      <c r="E184" s="573"/>
    </row>
    <row r="185" spans="1:5" ht="30" hidden="1" customHeight="1" outlineLevel="1" x14ac:dyDescent="0.25">
      <c r="A185" s="884"/>
      <c r="B185" s="882" t="s">
        <v>797</v>
      </c>
      <c r="C185" s="587"/>
      <c r="D185" s="161"/>
      <c r="E185" s="573"/>
    </row>
    <row r="186" spans="1:5" ht="30" hidden="1" customHeight="1" outlineLevel="1" thickBot="1" x14ac:dyDescent="0.3">
      <c r="A186" s="885"/>
      <c r="B186" s="891" t="s">
        <v>796</v>
      </c>
      <c r="C186" s="892"/>
      <c r="D186" s="168"/>
      <c r="E186" s="633"/>
    </row>
    <row r="187" spans="1:5" hidden="1" outlineLevel="1" x14ac:dyDescent="0.25">
      <c r="A187" s="883" t="s">
        <v>802</v>
      </c>
      <c r="B187" s="886" t="s">
        <v>21</v>
      </c>
      <c r="C187" s="887"/>
      <c r="D187" s="120"/>
      <c r="E187" s="602" t="s">
        <v>801</v>
      </c>
    </row>
    <row r="188" spans="1:5" ht="15" hidden="1" customHeight="1" outlineLevel="1" x14ac:dyDescent="0.25">
      <c r="A188" s="884"/>
      <c r="B188" s="882" t="s">
        <v>800</v>
      </c>
      <c r="C188" s="587"/>
      <c r="D188" s="12"/>
      <c r="E188" s="573"/>
    </row>
    <row r="189" spans="1:5" ht="15" hidden="1" customHeight="1" outlineLevel="1" x14ac:dyDescent="0.25">
      <c r="A189" s="884"/>
      <c r="B189" s="882" t="s">
        <v>799</v>
      </c>
      <c r="C189" s="587"/>
      <c r="D189" s="12"/>
      <c r="E189" s="573"/>
    </row>
    <row r="190" spans="1:5" ht="15" hidden="1" customHeight="1" outlineLevel="1" x14ac:dyDescent="0.25">
      <c r="A190" s="884"/>
      <c r="B190" s="882" t="s">
        <v>798</v>
      </c>
      <c r="C190" s="587"/>
      <c r="D190" s="12"/>
      <c r="E190" s="573"/>
    </row>
    <row r="191" spans="1:5" ht="30" hidden="1" customHeight="1" outlineLevel="1" x14ac:dyDescent="0.25">
      <c r="A191" s="884"/>
      <c r="B191" s="882" t="s">
        <v>797</v>
      </c>
      <c r="C191" s="587"/>
      <c r="D191" s="161"/>
      <c r="E191" s="573"/>
    </row>
    <row r="192" spans="1:5" ht="30" hidden="1" customHeight="1" outlineLevel="1" thickBot="1" x14ac:dyDescent="0.3">
      <c r="A192" s="885"/>
      <c r="B192" s="891" t="s">
        <v>796</v>
      </c>
      <c r="C192" s="892"/>
      <c r="D192" s="168"/>
      <c r="E192" s="633"/>
    </row>
    <row r="193" spans="1:5" hidden="1" outlineLevel="1" x14ac:dyDescent="0.25">
      <c r="A193" s="883" t="s">
        <v>802</v>
      </c>
      <c r="B193" s="886" t="s">
        <v>21</v>
      </c>
      <c r="C193" s="887"/>
      <c r="D193" s="120"/>
      <c r="E193" s="602" t="s">
        <v>801</v>
      </c>
    </row>
    <row r="194" spans="1:5" ht="15" hidden="1" customHeight="1" outlineLevel="1" x14ac:dyDescent="0.25">
      <c r="A194" s="884"/>
      <c r="B194" s="882" t="s">
        <v>800</v>
      </c>
      <c r="C194" s="587"/>
      <c r="D194" s="12"/>
      <c r="E194" s="573"/>
    </row>
    <row r="195" spans="1:5" ht="15" hidden="1" customHeight="1" outlineLevel="1" x14ac:dyDescent="0.25">
      <c r="A195" s="884"/>
      <c r="B195" s="882" t="s">
        <v>799</v>
      </c>
      <c r="C195" s="587"/>
      <c r="D195" s="12"/>
      <c r="E195" s="573"/>
    </row>
    <row r="196" spans="1:5" ht="15" hidden="1" customHeight="1" outlineLevel="1" x14ac:dyDescent="0.25">
      <c r="A196" s="884"/>
      <c r="B196" s="882" t="s">
        <v>798</v>
      </c>
      <c r="C196" s="587"/>
      <c r="D196" s="12"/>
      <c r="E196" s="573"/>
    </row>
    <row r="197" spans="1:5" ht="30" hidden="1" customHeight="1" outlineLevel="1" x14ac:dyDescent="0.25">
      <c r="A197" s="884"/>
      <c r="B197" s="882" t="s">
        <v>797</v>
      </c>
      <c r="C197" s="587"/>
      <c r="D197" s="161"/>
      <c r="E197" s="573"/>
    </row>
    <row r="198" spans="1:5" ht="30" hidden="1" customHeight="1" outlineLevel="1" thickBot="1" x14ac:dyDescent="0.3">
      <c r="A198" s="885"/>
      <c r="B198" s="891" t="s">
        <v>796</v>
      </c>
      <c r="C198" s="892"/>
      <c r="D198" s="168"/>
      <c r="E198" s="633"/>
    </row>
    <row r="199" spans="1:5" hidden="1" outlineLevel="1" x14ac:dyDescent="0.25">
      <c r="A199" s="883" t="s">
        <v>802</v>
      </c>
      <c r="B199" s="886" t="s">
        <v>21</v>
      </c>
      <c r="C199" s="887"/>
      <c r="D199" s="120"/>
      <c r="E199" s="602" t="s">
        <v>801</v>
      </c>
    </row>
    <row r="200" spans="1:5" ht="15" hidden="1" customHeight="1" outlineLevel="1" x14ac:dyDescent="0.25">
      <c r="A200" s="884"/>
      <c r="B200" s="882" t="s">
        <v>800</v>
      </c>
      <c r="C200" s="587"/>
      <c r="D200" s="12"/>
      <c r="E200" s="573"/>
    </row>
    <row r="201" spans="1:5" ht="15" hidden="1" customHeight="1" outlineLevel="1" x14ac:dyDescent="0.25">
      <c r="A201" s="884"/>
      <c r="B201" s="882" t="s">
        <v>799</v>
      </c>
      <c r="C201" s="587"/>
      <c r="D201" s="12"/>
      <c r="E201" s="573"/>
    </row>
    <row r="202" spans="1:5" ht="15" hidden="1" customHeight="1" outlineLevel="1" x14ac:dyDescent="0.25">
      <c r="A202" s="884"/>
      <c r="B202" s="882" t="s">
        <v>798</v>
      </c>
      <c r="C202" s="587"/>
      <c r="D202" s="12"/>
      <c r="E202" s="573"/>
    </row>
    <row r="203" spans="1:5" ht="30" hidden="1" customHeight="1" outlineLevel="1" x14ac:dyDescent="0.25">
      <c r="A203" s="884"/>
      <c r="B203" s="882" t="s">
        <v>797</v>
      </c>
      <c r="C203" s="587"/>
      <c r="D203" s="161"/>
      <c r="E203" s="573"/>
    </row>
    <row r="204" spans="1:5" ht="30" hidden="1" customHeight="1" outlineLevel="1" thickBot="1" x14ac:dyDescent="0.3">
      <c r="A204" s="885"/>
      <c r="B204" s="891" t="s">
        <v>796</v>
      </c>
      <c r="C204" s="892"/>
      <c r="D204" s="168"/>
      <c r="E204" s="633"/>
    </row>
    <row r="205" spans="1:5" hidden="1" outlineLevel="1" x14ac:dyDescent="0.25">
      <c r="A205" s="883" t="s">
        <v>802</v>
      </c>
      <c r="B205" s="886" t="s">
        <v>21</v>
      </c>
      <c r="C205" s="887"/>
      <c r="D205" s="120"/>
      <c r="E205" s="602" t="s">
        <v>801</v>
      </c>
    </row>
    <row r="206" spans="1:5" ht="15" hidden="1" customHeight="1" outlineLevel="1" x14ac:dyDescent="0.25">
      <c r="A206" s="884"/>
      <c r="B206" s="882" t="s">
        <v>800</v>
      </c>
      <c r="C206" s="587"/>
      <c r="D206" s="12"/>
      <c r="E206" s="573"/>
    </row>
    <row r="207" spans="1:5" ht="15" hidden="1" customHeight="1" outlineLevel="1" x14ac:dyDescent="0.25">
      <c r="A207" s="884"/>
      <c r="B207" s="882" t="s">
        <v>799</v>
      </c>
      <c r="C207" s="587"/>
      <c r="D207" s="12"/>
      <c r="E207" s="573"/>
    </row>
    <row r="208" spans="1:5" ht="15" hidden="1" customHeight="1" outlineLevel="1" x14ac:dyDescent="0.25">
      <c r="A208" s="884"/>
      <c r="B208" s="882" t="s">
        <v>798</v>
      </c>
      <c r="C208" s="587"/>
      <c r="D208" s="12"/>
      <c r="E208" s="573"/>
    </row>
    <row r="209" spans="1:5" ht="30" hidden="1" customHeight="1" outlineLevel="1" x14ac:dyDescent="0.25">
      <c r="A209" s="884"/>
      <c r="B209" s="882" t="s">
        <v>797</v>
      </c>
      <c r="C209" s="587"/>
      <c r="D209" s="161"/>
      <c r="E209" s="573"/>
    </row>
    <row r="210" spans="1:5" ht="30" hidden="1" customHeight="1" outlineLevel="1" thickBot="1" x14ac:dyDescent="0.3">
      <c r="A210" s="885"/>
      <c r="B210" s="891" t="s">
        <v>796</v>
      </c>
      <c r="C210" s="892"/>
      <c r="D210" s="168"/>
      <c r="E210" s="633"/>
    </row>
    <row r="211" spans="1:5" hidden="1" outlineLevel="1" x14ac:dyDescent="0.25">
      <c r="A211" s="883" t="s">
        <v>802</v>
      </c>
      <c r="B211" s="886" t="s">
        <v>21</v>
      </c>
      <c r="C211" s="887"/>
      <c r="D211" s="120"/>
      <c r="E211" s="602" t="s">
        <v>801</v>
      </c>
    </row>
    <row r="212" spans="1:5" ht="15" hidden="1" customHeight="1" outlineLevel="1" x14ac:dyDescent="0.25">
      <c r="A212" s="884"/>
      <c r="B212" s="882" t="s">
        <v>800</v>
      </c>
      <c r="C212" s="587"/>
      <c r="D212" s="12"/>
      <c r="E212" s="573"/>
    </row>
    <row r="213" spans="1:5" ht="15" hidden="1" customHeight="1" outlineLevel="1" x14ac:dyDescent="0.25">
      <c r="A213" s="884"/>
      <c r="B213" s="882" t="s">
        <v>799</v>
      </c>
      <c r="C213" s="587"/>
      <c r="D213" s="12"/>
      <c r="E213" s="573"/>
    </row>
    <row r="214" spans="1:5" ht="15" hidden="1" customHeight="1" outlineLevel="1" x14ac:dyDescent="0.25">
      <c r="A214" s="884"/>
      <c r="B214" s="882" t="s">
        <v>798</v>
      </c>
      <c r="C214" s="587"/>
      <c r="D214" s="12"/>
      <c r="E214" s="573"/>
    </row>
    <row r="215" spans="1:5" ht="30" hidden="1" customHeight="1" outlineLevel="1" x14ac:dyDescent="0.25">
      <c r="A215" s="884"/>
      <c r="B215" s="882" t="s">
        <v>797</v>
      </c>
      <c r="C215" s="587"/>
      <c r="D215" s="161"/>
      <c r="E215" s="573"/>
    </row>
    <row r="216" spans="1:5" ht="30" hidden="1" customHeight="1" outlineLevel="1" thickBot="1" x14ac:dyDescent="0.3">
      <c r="A216" s="885"/>
      <c r="B216" s="891" t="s">
        <v>796</v>
      </c>
      <c r="C216" s="892"/>
      <c r="D216" s="168"/>
      <c r="E216" s="633"/>
    </row>
    <row r="217" spans="1:5" hidden="1" outlineLevel="1" x14ac:dyDescent="0.25">
      <c r="A217" s="883" t="s">
        <v>802</v>
      </c>
      <c r="B217" s="886" t="s">
        <v>21</v>
      </c>
      <c r="C217" s="887"/>
      <c r="D217" s="120"/>
      <c r="E217" s="602" t="s">
        <v>801</v>
      </c>
    </row>
    <row r="218" spans="1:5" ht="15" hidden="1" customHeight="1" outlineLevel="1" x14ac:dyDescent="0.25">
      <c r="A218" s="884"/>
      <c r="B218" s="882" t="s">
        <v>800</v>
      </c>
      <c r="C218" s="587"/>
      <c r="D218" s="12"/>
      <c r="E218" s="573"/>
    </row>
    <row r="219" spans="1:5" ht="15" hidden="1" customHeight="1" outlineLevel="1" x14ac:dyDescent="0.25">
      <c r="A219" s="884"/>
      <c r="B219" s="882" t="s">
        <v>799</v>
      </c>
      <c r="C219" s="587"/>
      <c r="D219" s="12"/>
      <c r="E219" s="573"/>
    </row>
    <row r="220" spans="1:5" ht="15" hidden="1" customHeight="1" outlineLevel="1" x14ac:dyDescent="0.25">
      <c r="A220" s="884"/>
      <c r="B220" s="882" t="s">
        <v>798</v>
      </c>
      <c r="C220" s="587"/>
      <c r="D220" s="12"/>
      <c r="E220" s="573"/>
    </row>
    <row r="221" spans="1:5" ht="30" hidden="1" customHeight="1" outlineLevel="1" x14ac:dyDescent="0.25">
      <c r="A221" s="884"/>
      <c r="B221" s="882" t="s">
        <v>797</v>
      </c>
      <c r="C221" s="587"/>
      <c r="D221" s="161"/>
      <c r="E221" s="573"/>
    </row>
    <row r="222" spans="1:5" ht="30" hidden="1" customHeight="1" outlineLevel="1" thickBot="1" x14ac:dyDescent="0.3">
      <c r="A222" s="885"/>
      <c r="B222" s="891" t="s">
        <v>796</v>
      </c>
      <c r="C222" s="892"/>
      <c r="D222" s="168"/>
      <c r="E222" s="633"/>
    </row>
    <row r="223" spans="1:5" hidden="1" outlineLevel="1" x14ac:dyDescent="0.25">
      <c r="A223" s="883" t="s">
        <v>802</v>
      </c>
      <c r="B223" s="886" t="s">
        <v>21</v>
      </c>
      <c r="C223" s="887"/>
      <c r="D223" s="120"/>
      <c r="E223" s="602" t="s">
        <v>801</v>
      </c>
    </row>
    <row r="224" spans="1:5" ht="15" hidden="1" customHeight="1" outlineLevel="1" x14ac:dyDescent="0.25">
      <c r="A224" s="884"/>
      <c r="B224" s="882" t="s">
        <v>800</v>
      </c>
      <c r="C224" s="587"/>
      <c r="D224" s="12"/>
      <c r="E224" s="573"/>
    </row>
    <row r="225" spans="1:5" ht="15" hidden="1" customHeight="1" outlineLevel="1" x14ac:dyDescent="0.25">
      <c r="A225" s="884"/>
      <c r="B225" s="882" t="s">
        <v>799</v>
      </c>
      <c r="C225" s="587"/>
      <c r="D225" s="12"/>
      <c r="E225" s="573"/>
    </row>
    <row r="226" spans="1:5" ht="15" hidden="1" customHeight="1" outlineLevel="1" x14ac:dyDescent="0.25">
      <c r="A226" s="884"/>
      <c r="B226" s="882" t="s">
        <v>798</v>
      </c>
      <c r="C226" s="587"/>
      <c r="D226" s="12"/>
      <c r="E226" s="573"/>
    </row>
    <row r="227" spans="1:5" ht="30" hidden="1" customHeight="1" outlineLevel="1" x14ac:dyDescent="0.25">
      <c r="A227" s="884"/>
      <c r="B227" s="882" t="s">
        <v>797</v>
      </c>
      <c r="C227" s="587"/>
      <c r="D227" s="161"/>
      <c r="E227" s="573"/>
    </row>
    <row r="228" spans="1:5" ht="30" hidden="1" customHeight="1" outlineLevel="1" thickBot="1" x14ac:dyDescent="0.3">
      <c r="A228" s="885"/>
      <c r="B228" s="891" t="s">
        <v>796</v>
      </c>
      <c r="C228" s="892"/>
      <c r="D228" s="168"/>
      <c r="E228" s="633"/>
    </row>
    <row r="229" spans="1:5" hidden="1" outlineLevel="1" x14ac:dyDescent="0.25">
      <c r="A229" s="883" t="s">
        <v>802</v>
      </c>
      <c r="B229" s="886" t="s">
        <v>21</v>
      </c>
      <c r="C229" s="887"/>
      <c r="D229" s="120"/>
      <c r="E229" s="602" t="s">
        <v>801</v>
      </c>
    </row>
    <row r="230" spans="1:5" ht="15" hidden="1" customHeight="1" outlineLevel="1" x14ac:dyDescent="0.25">
      <c r="A230" s="884"/>
      <c r="B230" s="882" t="s">
        <v>800</v>
      </c>
      <c r="C230" s="587"/>
      <c r="D230" s="12"/>
      <c r="E230" s="573"/>
    </row>
    <row r="231" spans="1:5" ht="15" hidden="1" customHeight="1" outlineLevel="1" x14ac:dyDescent="0.25">
      <c r="A231" s="884"/>
      <c r="B231" s="882" t="s">
        <v>799</v>
      </c>
      <c r="C231" s="587"/>
      <c r="D231" s="12"/>
      <c r="E231" s="573"/>
    </row>
    <row r="232" spans="1:5" ht="15" hidden="1" customHeight="1" outlineLevel="1" x14ac:dyDescent="0.25">
      <c r="A232" s="884"/>
      <c r="B232" s="882" t="s">
        <v>798</v>
      </c>
      <c r="C232" s="587"/>
      <c r="D232" s="12"/>
      <c r="E232" s="573"/>
    </row>
    <row r="233" spans="1:5" ht="30" hidden="1" customHeight="1" outlineLevel="1" x14ac:dyDescent="0.25">
      <c r="A233" s="884"/>
      <c r="B233" s="882" t="s">
        <v>797</v>
      </c>
      <c r="C233" s="587"/>
      <c r="D233" s="161"/>
      <c r="E233" s="573"/>
    </row>
    <row r="234" spans="1:5" ht="30" hidden="1" customHeight="1" outlineLevel="1" thickBot="1" x14ac:dyDescent="0.3">
      <c r="A234" s="885"/>
      <c r="B234" s="891" t="s">
        <v>796</v>
      </c>
      <c r="C234" s="892"/>
      <c r="D234" s="168"/>
      <c r="E234" s="633"/>
    </row>
    <row r="235" spans="1:5" hidden="1" outlineLevel="1" x14ac:dyDescent="0.25">
      <c r="A235" s="883" t="s">
        <v>802</v>
      </c>
      <c r="B235" s="886" t="s">
        <v>21</v>
      </c>
      <c r="C235" s="887"/>
      <c r="D235" s="120"/>
      <c r="E235" s="602" t="s">
        <v>801</v>
      </c>
    </row>
    <row r="236" spans="1:5" ht="15" hidden="1" customHeight="1" outlineLevel="1" x14ac:dyDescent="0.25">
      <c r="A236" s="884"/>
      <c r="B236" s="882" t="s">
        <v>800</v>
      </c>
      <c r="C236" s="587"/>
      <c r="D236" s="12"/>
      <c r="E236" s="573"/>
    </row>
    <row r="237" spans="1:5" ht="15" hidden="1" customHeight="1" outlineLevel="1" x14ac:dyDescent="0.25">
      <c r="A237" s="884"/>
      <c r="B237" s="882" t="s">
        <v>799</v>
      </c>
      <c r="C237" s="587"/>
      <c r="D237" s="12"/>
      <c r="E237" s="573"/>
    </row>
    <row r="238" spans="1:5" ht="15" hidden="1" customHeight="1" outlineLevel="1" x14ac:dyDescent="0.25">
      <c r="A238" s="884"/>
      <c r="B238" s="882" t="s">
        <v>798</v>
      </c>
      <c r="C238" s="587"/>
      <c r="D238" s="12"/>
      <c r="E238" s="573"/>
    </row>
    <row r="239" spans="1:5" ht="30" hidden="1" customHeight="1" outlineLevel="1" x14ac:dyDescent="0.25">
      <c r="A239" s="884"/>
      <c r="B239" s="882" t="s">
        <v>797</v>
      </c>
      <c r="C239" s="587"/>
      <c r="D239" s="161"/>
      <c r="E239" s="573"/>
    </row>
    <row r="240" spans="1:5" ht="30" hidden="1" customHeight="1" outlineLevel="1" thickBot="1" x14ac:dyDescent="0.3">
      <c r="A240" s="885"/>
      <c r="B240" s="891" t="s">
        <v>796</v>
      </c>
      <c r="C240" s="892"/>
      <c r="D240" s="168"/>
      <c r="E240" s="633"/>
    </row>
    <row r="241" spans="1:5" hidden="1" outlineLevel="1" x14ac:dyDescent="0.25">
      <c r="A241" s="883" t="s">
        <v>802</v>
      </c>
      <c r="B241" s="886" t="s">
        <v>21</v>
      </c>
      <c r="C241" s="887"/>
      <c r="D241" s="120"/>
      <c r="E241" s="602" t="s">
        <v>801</v>
      </c>
    </row>
    <row r="242" spans="1:5" ht="15" hidden="1" customHeight="1" outlineLevel="1" x14ac:dyDescent="0.25">
      <c r="A242" s="884"/>
      <c r="B242" s="882" t="s">
        <v>800</v>
      </c>
      <c r="C242" s="587"/>
      <c r="D242" s="12"/>
      <c r="E242" s="573"/>
    </row>
    <row r="243" spans="1:5" ht="15" hidden="1" customHeight="1" outlineLevel="1" x14ac:dyDescent="0.25">
      <c r="A243" s="884"/>
      <c r="B243" s="882" t="s">
        <v>799</v>
      </c>
      <c r="C243" s="587"/>
      <c r="D243" s="12"/>
      <c r="E243" s="573"/>
    </row>
    <row r="244" spans="1:5" ht="15" hidden="1" customHeight="1" outlineLevel="1" x14ac:dyDescent="0.25">
      <c r="A244" s="884"/>
      <c r="B244" s="882" t="s">
        <v>798</v>
      </c>
      <c r="C244" s="587"/>
      <c r="D244" s="12"/>
      <c r="E244" s="573"/>
    </row>
    <row r="245" spans="1:5" ht="30" hidden="1" customHeight="1" outlineLevel="1" x14ac:dyDescent="0.25">
      <c r="A245" s="884"/>
      <c r="B245" s="882" t="s">
        <v>797</v>
      </c>
      <c r="C245" s="587"/>
      <c r="D245" s="161"/>
      <c r="E245" s="573"/>
    </row>
    <row r="246" spans="1:5" ht="30" hidden="1" customHeight="1" outlineLevel="1" thickBot="1" x14ac:dyDescent="0.3">
      <c r="A246" s="885"/>
      <c r="B246" s="891" t="s">
        <v>796</v>
      </c>
      <c r="C246" s="892"/>
      <c r="D246" s="168"/>
      <c r="E246" s="633"/>
    </row>
    <row r="247" spans="1:5" hidden="1" outlineLevel="1" x14ac:dyDescent="0.25">
      <c r="A247" s="883" t="s">
        <v>802</v>
      </c>
      <c r="B247" s="886" t="s">
        <v>21</v>
      </c>
      <c r="C247" s="887"/>
      <c r="D247" s="120"/>
      <c r="E247" s="602" t="s">
        <v>801</v>
      </c>
    </row>
    <row r="248" spans="1:5" ht="15" hidden="1" customHeight="1" outlineLevel="1" x14ac:dyDescent="0.25">
      <c r="A248" s="884"/>
      <c r="B248" s="882" t="s">
        <v>800</v>
      </c>
      <c r="C248" s="587"/>
      <c r="D248" s="12"/>
      <c r="E248" s="573"/>
    </row>
    <row r="249" spans="1:5" ht="15" hidden="1" customHeight="1" outlineLevel="1" x14ac:dyDescent="0.25">
      <c r="A249" s="884"/>
      <c r="B249" s="882" t="s">
        <v>799</v>
      </c>
      <c r="C249" s="587"/>
      <c r="D249" s="12"/>
      <c r="E249" s="573"/>
    </row>
    <row r="250" spans="1:5" ht="15" hidden="1" customHeight="1" outlineLevel="1" x14ac:dyDescent="0.25">
      <c r="A250" s="884"/>
      <c r="B250" s="882" t="s">
        <v>798</v>
      </c>
      <c r="C250" s="587"/>
      <c r="D250" s="12"/>
      <c r="E250" s="573"/>
    </row>
    <row r="251" spans="1:5" ht="30" hidden="1" customHeight="1" outlineLevel="1" x14ac:dyDescent="0.25">
      <c r="A251" s="884"/>
      <c r="B251" s="882" t="s">
        <v>797</v>
      </c>
      <c r="C251" s="587"/>
      <c r="D251" s="161"/>
      <c r="E251" s="573"/>
    </row>
    <row r="252" spans="1:5" ht="30" hidden="1" customHeight="1" outlineLevel="1" thickBot="1" x14ac:dyDescent="0.3">
      <c r="A252" s="885"/>
      <c r="B252" s="891" t="s">
        <v>796</v>
      </c>
      <c r="C252" s="892"/>
      <c r="D252" s="168"/>
      <c r="E252" s="633"/>
    </row>
    <row r="253" spans="1:5" hidden="1" outlineLevel="1" x14ac:dyDescent="0.25">
      <c r="A253" s="883" t="s">
        <v>802</v>
      </c>
      <c r="B253" s="886" t="s">
        <v>21</v>
      </c>
      <c r="C253" s="887"/>
      <c r="D253" s="120"/>
      <c r="E253" s="602" t="s">
        <v>801</v>
      </c>
    </row>
    <row r="254" spans="1:5" ht="15" hidden="1" customHeight="1" outlineLevel="1" x14ac:dyDescent="0.25">
      <c r="A254" s="884"/>
      <c r="B254" s="882" t="s">
        <v>800</v>
      </c>
      <c r="C254" s="587"/>
      <c r="D254" s="12"/>
      <c r="E254" s="573"/>
    </row>
    <row r="255" spans="1:5" ht="15" hidden="1" customHeight="1" outlineLevel="1" x14ac:dyDescent="0.25">
      <c r="A255" s="884"/>
      <c r="B255" s="882" t="s">
        <v>799</v>
      </c>
      <c r="C255" s="587"/>
      <c r="D255" s="12"/>
      <c r="E255" s="573"/>
    </row>
    <row r="256" spans="1:5" ht="15" hidden="1" customHeight="1" outlineLevel="1" x14ac:dyDescent="0.25">
      <c r="A256" s="884"/>
      <c r="B256" s="882" t="s">
        <v>798</v>
      </c>
      <c r="C256" s="587"/>
      <c r="D256" s="12"/>
      <c r="E256" s="573"/>
    </row>
    <row r="257" spans="1:5" ht="30" hidden="1" customHeight="1" outlineLevel="1" x14ac:dyDescent="0.25">
      <c r="A257" s="884"/>
      <c r="B257" s="882" t="s">
        <v>797</v>
      </c>
      <c r="C257" s="587"/>
      <c r="D257" s="161"/>
      <c r="E257" s="573"/>
    </row>
    <row r="258" spans="1:5" ht="30" hidden="1" customHeight="1" outlineLevel="1" thickBot="1" x14ac:dyDescent="0.3">
      <c r="A258" s="885"/>
      <c r="B258" s="891" t="s">
        <v>796</v>
      </c>
      <c r="C258" s="892"/>
      <c r="D258" s="168"/>
      <c r="E258" s="633"/>
    </row>
    <row r="259" spans="1:5" hidden="1" outlineLevel="1" x14ac:dyDescent="0.25">
      <c r="A259" s="883" t="s">
        <v>802</v>
      </c>
      <c r="B259" s="886" t="s">
        <v>21</v>
      </c>
      <c r="C259" s="887"/>
      <c r="D259" s="120"/>
      <c r="E259" s="602" t="s">
        <v>801</v>
      </c>
    </row>
    <row r="260" spans="1:5" ht="15" hidden="1" customHeight="1" outlineLevel="1" x14ac:dyDescent="0.25">
      <c r="A260" s="884"/>
      <c r="B260" s="882" t="s">
        <v>800</v>
      </c>
      <c r="C260" s="587"/>
      <c r="D260" s="12"/>
      <c r="E260" s="573"/>
    </row>
    <row r="261" spans="1:5" ht="15" hidden="1" customHeight="1" outlineLevel="1" x14ac:dyDescent="0.25">
      <c r="A261" s="884"/>
      <c r="B261" s="882" t="s">
        <v>799</v>
      </c>
      <c r="C261" s="587"/>
      <c r="D261" s="12"/>
      <c r="E261" s="573"/>
    </row>
    <row r="262" spans="1:5" ht="15" hidden="1" customHeight="1" outlineLevel="1" x14ac:dyDescent="0.25">
      <c r="A262" s="884"/>
      <c r="B262" s="882" t="s">
        <v>798</v>
      </c>
      <c r="C262" s="587"/>
      <c r="D262" s="12"/>
      <c r="E262" s="573"/>
    </row>
    <row r="263" spans="1:5" ht="30" hidden="1" customHeight="1" outlineLevel="1" x14ac:dyDescent="0.25">
      <c r="A263" s="884"/>
      <c r="B263" s="882" t="s">
        <v>797</v>
      </c>
      <c r="C263" s="587"/>
      <c r="D263" s="161"/>
      <c r="E263" s="573"/>
    </row>
    <row r="264" spans="1:5" ht="30" hidden="1" customHeight="1" outlineLevel="1" thickBot="1" x14ac:dyDescent="0.3">
      <c r="A264" s="885"/>
      <c r="B264" s="891" t="s">
        <v>796</v>
      </c>
      <c r="C264" s="892"/>
      <c r="D264" s="168"/>
      <c r="E264" s="633"/>
    </row>
    <row r="265" spans="1:5" hidden="1" outlineLevel="1" x14ac:dyDescent="0.25">
      <c r="A265" s="883" t="s">
        <v>802</v>
      </c>
      <c r="B265" s="886" t="s">
        <v>21</v>
      </c>
      <c r="C265" s="887"/>
      <c r="D265" s="120"/>
      <c r="E265" s="602" t="s">
        <v>801</v>
      </c>
    </row>
    <row r="266" spans="1:5" ht="15" hidden="1" customHeight="1" outlineLevel="1" x14ac:dyDescent="0.25">
      <c r="A266" s="884"/>
      <c r="B266" s="882" t="s">
        <v>800</v>
      </c>
      <c r="C266" s="587"/>
      <c r="D266" s="12"/>
      <c r="E266" s="573"/>
    </row>
    <row r="267" spans="1:5" ht="15" hidden="1" customHeight="1" outlineLevel="1" x14ac:dyDescent="0.25">
      <c r="A267" s="884"/>
      <c r="B267" s="882" t="s">
        <v>799</v>
      </c>
      <c r="C267" s="587"/>
      <c r="D267" s="12"/>
      <c r="E267" s="573"/>
    </row>
    <row r="268" spans="1:5" ht="15" hidden="1" customHeight="1" outlineLevel="1" x14ac:dyDescent="0.25">
      <c r="A268" s="884"/>
      <c r="B268" s="882" t="s">
        <v>798</v>
      </c>
      <c r="C268" s="587"/>
      <c r="D268" s="12"/>
      <c r="E268" s="573"/>
    </row>
    <row r="269" spans="1:5" ht="30" hidden="1" customHeight="1" outlineLevel="1" x14ac:dyDescent="0.25">
      <c r="A269" s="884"/>
      <c r="B269" s="882" t="s">
        <v>797</v>
      </c>
      <c r="C269" s="587"/>
      <c r="D269" s="161"/>
      <c r="E269" s="573"/>
    </row>
    <row r="270" spans="1:5" ht="30" hidden="1" customHeight="1" outlineLevel="1" thickBot="1" x14ac:dyDescent="0.3">
      <c r="A270" s="885"/>
      <c r="B270" s="891" t="s">
        <v>796</v>
      </c>
      <c r="C270" s="892"/>
      <c r="D270" s="168"/>
      <c r="E270" s="633"/>
    </row>
    <row r="271" spans="1:5" hidden="1" outlineLevel="1" x14ac:dyDescent="0.25">
      <c r="A271" s="883" t="s">
        <v>802</v>
      </c>
      <c r="B271" s="886" t="s">
        <v>21</v>
      </c>
      <c r="C271" s="887"/>
      <c r="D271" s="120"/>
      <c r="E271" s="602" t="s">
        <v>801</v>
      </c>
    </row>
    <row r="272" spans="1:5" ht="15" hidden="1" customHeight="1" outlineLevel="1" x14ac:dyDescent="0.25">
      <c r="A272" s="884"/>
      <c r="B272" s="882" t="s">
        <v>800</v>
      </c>
      <c r="C272" s="587"/>
      <c r="D272" s="12"/>
      <c r="E272" s="573"/>
    </row>
    <row r="273" spans="1:5" ht="15" hidden="1" customHeight="1" outlineLevel="1" x14ac:dyDescent="0.25">
      <c r="A273" s="884"/>
      <c r="B273" s="882" t="s">
        <v>799</v>
      </c>
      <c r="C273" s="587"/>
      <c r="D273" s="12"/>
      <c r="E273" s="573"/>
    </row>
    <row r="274" spans="1:5" ht="15" hidden="1" customHeight="1" outlineLevel="1" x14ac:dyDescent="0.25">
      <c r="A274" s="884"/>
      <c r="B274" s="882" t="s">
        <v>798</v>
      </c>
      <c r="C274" s="587"/>
      <c r="D274" s="12"/>
      <c r="E274" s="573"/>
    </row>
    <row r="275" spans="1:5" ht="30" hidden="1" customHeight="1" outlineLevel="1" x14ac:dyDescent="0.25">
      <c r="A275" s="884"/>
      <c r="B275" s="882" t="s">
        <v>797</v>
      </c>
      <c r="C275" s="587"/>
      <c r="D275" s="161"/>
      <c r="E275" s="573"/>
    </row>
    <row r="276" spans="1:5" ht="30" hidden="1" customHeight="1" outlineLevel="1" thickBot="1" x14ac:dyDescent="0.3">
      <c r="A276" s="885"/>
      <c r="B276" s="891" t="s">
        <v>796</v>
      </c>
      <c r="C276" s="892"/>
      <c r="D276" s="168"/>
      <c r="E276" s="633"/>
    </row>
    <row r="277" spans="1:5" hidden="1" outlineLevel="1" x14ac:dyDescent="0.25">
      <c r="A277" s="883" t="s">
        <v>802</v>
      </c>
      <c r="B277" s="886" t="s">
        <v>21</v>
      </c>
      <c r="C277" s="887"/>
      <c r="D277" s="120"/>
      <c r="E277" s="602" t="s">
        <v>801</v>
      </c>
    </row>
    <row r="278" spans="1:5" ht="15" hidden="1" customHeight="1" outlineLevel="1" x14ac:dyDescent="0.25">
      <c r="A278" s="884"/>
      <c r="B278" s="882" t="s">
        <v>800</v>
      </c>
      <c r="C278" s="587"/>
      <c r="D278" s="12"/>
      <c r="E278" s="573"/>
    </row>
    <row r="279" spans="1:5" ht="15" hidden="1" customHeight="1" outlineLevel="1" x14ac:dyDescent="0.25">
      <c r="A279" s="884"/>
      <c r="B279" s="882" t="s">
        <v>799</v>
      </c>
      <c r="C279" s="587"/>
      <c r="D279" s="12"/>
      <c r="E279" s="573"/>
    </row>
    <row r="280" spans="1:5" ht="15" hidden="1" customHeight="1" outlineLevel="1" x14ac:dyDescent="0.25">
      <c r="A280" s="884"/>
      <c r="B280" s="882" t="s">
        <v>798</v>
      </c>
      <c r="C280" s="587"/>
      <c r="D280" s="12"/>
      <c r="E280" s="573"/>
    </row>
    <row r="281" spans="1:5" ht="30" hidden="1" customHeight="1" outlineLevel="1" x14ac:dyDescent="0.25">
      <c r="A281" s="884"/>
      <c r="B281" s="882" t="s">
        <v>797</v>
      </c>
      <c r="C281" s="587"/>
      <c r="D281" s="161"/>
      <c r="E281" s="573"/>
    </row>
    <row r="282" spans="1:5" ht="30" hidden="1" customHeight="1" outlineLevel="1" thickBot="1" x14ac:dyDescent="0.3">
      <c r="A282" s="885"/>
      <c r="B282" s="891" t="s">
        <v>796</v>
      </c>
      <c r="C282" s="892"/>
      <c r="D282" s="168"/>
      <c r="E282" s="633"/>
    </row>
    <row r="283" spans="1:5" hidden="1" outlineLevel="1" x14ac:dyDescent="0.25">
      <c r="A283" s="883" t="s">
        <v>802</v>
      </c>
      <c r="B283" s="886" t="s">
        <v>21</v>
      </c>
      <c r="C283" s="887"/>
      <c r="D283" s="120"/>
      <c r="E283" s="602" t="s">
        <v>801</v>
      </c>
    </row>
    <row r="284" spans="1:5" ht="15" hidden="1" customHeight="1" outlineLevel="1" x14ac:dyDescent="0.25">
      <c r="A284" s="884"/>
      <c r="B284" s="882" t="s">
        <v>800</v>
      </c>
      <c r="C284" s="587"/>
      <c r="D284" s="12"/>
      <c r="E284" s="573"/>
    </row>
    <row r="285" spans="1:5" ht="15" hidden="1" customHeight="1" outlineLevel="1" x14ac:dyDescent="0.25">
      <c r="A285" s="884"/>
      <c r="B285" s="882" t="s">
        <v>799</v>
      </c>
      <c r="C285" s="587"/>
      <c r="D285" s="12"/>
      <c r="E285" s="573"/>
    </row>
    <row r="286" spans="1:5" ht="15" hidden="1" customHeight="1" outlineLevel="1" x14ac:dyDescent="0.25">
      <c r="A286" s="884"/>
      <c r="B286" s="882" t="s">
        <v>798</v>
      </c>
      <c r="C286" s="587"/>
      <c r="D286" s="12"/>
      <c r="E286" s="573"/>
    </row>
    <row r="287" spans="1:5" ht="30" hidden="1" customHeight="1" outlineLevel="1" x14ac:dyDescent="0.25">
      <c r="A287" s="884"/>
      <c r="B287" s="882" t="s">
        <v>797</v>
      </c>
      <c r="C287" s="587"/>
      <c r="D287" s="161"/>
      <c r="E287" s="573"/>
    </row>
    <row r="288" spans="1:5" ht="30" hidden="1" customHeight="1" outlineLevel="1" thickBot="1" x14ac:dyDescent="0.3">
      <c r="A288" s="885"/>
      <c r="B288" s="891" t="s">
        <v>796</v>
      </c>
      <c r="C288" s="892"/>
      <c r="D288" s="168"/>
      <c r="E288" s="633"/>
    </row>
    <row r="289" spans="1:5" hidden="1" outlineLevel="1" x14ac:dyDescent="0.25">
      <c r="A289" s="883" t="s">
        <v>802</v>
      </c>
      <c r="B289" s="886" t="s">
        <v>21</v>
      </c>
      <c r="C289" s="887"/>
      <c r="D289" s="120"/>
      <c r="E289" s="602" t="s">
        <v>801</v>
      </c>
    </row>
    <row r="290" spans="1:5" ht="15" hidden="1" customHeight="1" outlineLevel="1" x14ac:dyDescent="0.25">
      <c r="A290" s="884"/>
      <c r="B290" s="882" t="s">
        <v>800</v>
      </c>
      <c r="C290" s="587"/>
      <c r="D290" s="12"/>
      <c r="E290" s="573"/>
    </row>
    <row r="291" spans="1:5" ht="15" hidden="1" customHeight="1" outlineLevel="1" x14ac:dyDescent="0.25">
      <c r="A291" s="884"/>
      <c r="B291" s="882" t="s">
        <v>799</v>
      </c>
      <c r="C291" s="587"/>
      <c r="D291" s="12"/>
      <c r="E291" s="573"/>
    </row>
    <row r="292" spans="1:5" ht="15" hidden="1" customHeight="1" outlineLevel="1" x14ac:dyDescent="0.25">
      <c r="A292" s="884"/>
      <c r="B292" s="882" t="s">
        <v>798</v>
      </c>
      <c r="C292" s="587"/>
      <c r="D292" s="12"/>
      <c r="E292" s="573"/>
    </row>
    <row r="293" spans="1:5" ht="30" hidden="1" customHeight="1" outlineLevel="1" x14ac:dyDescent="0.25">
      <c r="A293" s="884"/>
      <c r="B293" s="882" t="s">
        <v>797</v>
      </c>
      <c r="C293" s="587"/>
      <c r="D293" s="161"/>
      <c r="E293" s="573"/>
    </row>
    <row r="294" spans="1:5" ht="30" hidden="1" customHeight="1" outlineLevel="1" thickBot="1" x14ac:dyDescent="0.3">
      <c r="A294" s="885"/>
      <c r="B294" s="891" t="s">
        <v>796</v>
      </c>
      <c r="C294" s="892"/>
      <c r="D294" s="168"/>
      <c r="E294" s="633"/>
    </row>
    <row r="295" spans="1:5" hidden="1" outlineLevel="1" x14ac:dyDescent="0.25">
      <c r="A295" s="883" t="s">
        <v>802</v>
      </c>
      <c r="B295" s="886" t="s">
        <v>21</v>
      </c>
      <c r="C295" s="887"/>
      <c r="D295" s="120"/>
      <c r="E295" s="602" t="s">
        <v>801</v>
      </c>
    </row>
    <row r="296" spans="1:5" ht="15" hidden="1" customHeight="1" outlineLevel="1" x14ac:dyDescent="0.25">
      <c r="A296" s="884"/>
      <c r="B296" s="882" t="s">
        <v>800</v>
      </c>
      <c r="C296" s="587"/>
      <c r="D296" s="12"/>
      <c r="E296" s="573"/>
    </row>
    <row r="297" spans="1:5" ht="15" hidden="1" customHeight="1" outlineLevel="1" x14ac:dyDescent="0.25">
      <c r="A297" s="884"/>
      <c r="B297" s="882" t="s">
        <v>799</v>
      </c>
      <c r="C297" s="587"/>
      <c r="D297" s="12"/>
      <c r="E297" s="573"/>
    </row>
    <row r="298" spans="1:5" ht="15" hidden="1" customHeight="1" outlineLevel="1" x14ac:dyDescent="0.25">
      <c r="A298" s="884"/>
      <c r="B298" s="882" t="s">
        <v>798</v>
      </c>
      <c r="C298" s="587"/>
      <c r="D298" s="12"/>
      <c r="E298" s="573"/>
    </row>
    <row r="299" spans="1:5" ht="30" hidden="1" customHeight="1" outlineLevel="1" x14ac:dyDescent="0.25">
      <c r="A299" s="884"/>
      <c r="B299" s="882" t="s">
        <v>797</v>
      </c>
      <c r="C299" s="587"/>
      <c r="D299" s="161"/>
      <c r="E299" s="573"/>
    </row>
    <row r="300" spans="1:5" ht="30" hidden="1" customHeight="1" outlineLevel="1" thickBot="1" x14ac:dyDescent="0.3">
      <c r="A300" s="885"/>
      <c r="B300" s="891" t="s">
        <v>796</v>
      </c>
      <c r="C300" s="892"/>
      <c r="D300" s="168"/>
      <c r="E300" s="633"/>
    </row>
    <row r="301" spans="1:5" hidden="1" outlineLevel="1" x14ac:dyDescent="0.25">
      <c r="A301" s="883" t="s">
        <v>802</v>
      </c>
      <c r="B301" s="886" t="s">
        <v>21</v>
      </c>
      <c r="C301" s="887"/>
      <c r="D301" s="120"/>
      <c r="E301" s="602" t="s">
        <v>801</v>
      </c>
    </row>
    <row r="302" spans="1:5" ht="15" hidden="1" customHeight="1" outlineLevel="1" x14ac:dyDescent="0.25">
      <c r="A302" s="884"/>
      <c r="B302" s="882" t="s">
        <v>800</v>
      </c>
      <c r="C302" s="587"/>
      <c r="D302" s="12"/>
      <c r="E302" s="573"/>
    </row>
    <row r="303" spans="1:5" ht="15" hidden="1" customHeight="1" outlineLevel="1" x14ac:dyDescent="0.25">
      <c r="A303" s="884"/>
      <c r="B303" s="882" t="s">
        <v>799</v>
      </c>
      <c r="C303" s="587"/>
      <c r="D303" s="12"/>
      <c r="E303" s="573"/>
    </row>
    <row r="304" spans="1:5" ht="15" hidden="1" customHeight="1" outlineLevel="1" x14ac:dyDescent="0.25">
      <c r="A304" s="884"/>
      <c r="B304" s="882" t="s">
        <v>798</v>
      </c>
      <c r="C304" s="587"/>
      <c r="D304" s="12"/>
      <c r="E304" s="573"/>
    </row>
    <row r="305" spans="1:5" ht="30" hidden="1" customHeight="1" outlineLevel="1" x14ac:dyDescent="0.25">
      <c r="A305" s="884"/>
      <c r="B305" s="882" t="s">
        <v>797</v>
      </c>
      <c r="C305" s="587"/>
      <c r="D305" s="161"/>
      <c r="E305" s="573"/>
    </row>
    <row r="306" spans="1:5" ht="30" hidden="1" customHeight="1" outlineLevel="1" thickBot="1" x14ac:dyDescent="0.3">
      <c r="A306" s="885"/>
      <c r="B306" s="891" t="s">
        <v>796</v>
      </c>
      <c r="C306" s="892"/>
      <c r="D306" s="168"/>
      <c r="E306" s="633"/>
    </row>
    <row r="307" spans="1:5" collapsed="1" x14ac:dyDescent="0.25">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8"/>
      <c r="D1" s="289"/>
      <c r="E1" s="103"/>
      <c r="F1" s="2"/>
      <c r="G1" s="101"/>
    </row>
    <row r="2" spans="1:7" x14ac:dyDescent="0.25">
      <c r="A2" s="355" t="s">
        <v>812</v>
      </c>
      <c r="B2" s="356"/>
      <c r="C2" s="285"/>
      <c r="D2" s="317"/>
      <c r="E2" s="103"/>
      <c r="F2" s="2"/>
      <c r="G2" s="101"/>
    </row>
    <row r="3" spans="1:7" ht="15.75" thickBot="1" x14ac:dyDescent="0.3">
      <c r="A3" s="616"/>
      <c r="B3" s="617"/>
      <c r="C3" s="617"/>
      <c r="D3" s="618"/>
      <c r="E3" s="103"/>
      <c r="F3" s="2"/>
      <c r="G3" s="101"/>
    </row>
    <row r="4" spans="1:7" ht="20.100000000000001" customHeight="1" x14ac:dyDescent="0.25">
      <c r="A4" s="930" t="s">
        <v>811</v>
      </c>
      <c r="B4" s="931"/>
      <c r="C4" s="931"/>
      <c r="D4" s="897"/>
    </row>
    <row r="5" spans="1:7" ht="20.100000000000001" customHeight="1" thickBot="1" x14ac:dyDescent="0.3">
      <c r="A5" s="621" t="s">
        <v>3177</v>
      </c>
      <c r="B5" s="622"/>
      <c r="C5" s="622"/>
      <c r="D5" s="932"/>
    </row>
    <row r="6" spans="1:7" ht="15" customHeight="1" thickBot="1" x14ac:dyDescent="0.3">
      <c r="A6" s="720" t="s">
        <v>3060</v>
      </c>
      <c r="B6" s="942"/>
      <c r="C6" s="471">
        <f>Obsah!C4</f>
        <v>45016</v>
      </c>
      <c r="D6" s="331"/>
    </row>
    <row r="7" spans="1:7" ht="16.5" customHeight="1" thickBot="1" x14ac:dyDescent="0.3">
      <c r="A7" s="722" t="s">
        <v>3120</v>
      </c>
      <c r="B7" s="124" t="s">
        <v>810</v>
      </c>
      <c r="C7" s="123" t="s">
        <v>809</v>
      </c>
      <c r="D7" s="123" t="s">
        <v>808</v>
      </c>
    </row>
    <row r="8" spans="1:7" ht="15" hidden="1" customHeight="1" thickBot="1" x14ac:dyDescent="0.3">
      <c r="A8" s="946"/>
      <c r="B8" s="358"/>
      <c r="C8" s="37"/>
      <c r="D8" s="37"/>
    </row>
    <row r="9" spans="1:7" ht="15" hidden="1" customHeight="1" thickBot="1" x14ac:dyDescent="0.3">
      <c r="A9" s="946"/>
      <c r="B9" s="122"/>
      <c r="C9" s="121"/>
      <c r="D9" s="121"/>
    </row>
    <row r="10" spans="1:7" ht="15" hidden="1" customHeight="1" thickBot="1" x14ac:dyDescent="0.3">
      <c r="A10" s="946"/>
      <c r="B10" s="358"/>
      <c r="C10" s="37"/>
      <c r="D10" s="37"/>
    </row>
    <row r="11" spans="1:7" ht="15" hidden="1" customHeight="1" thickBot="1" x14ac:dyDescent="0.3">
      <c r="A11" s="946"/>
      <c r="B11" s="122"/>
      <c r="C11" s="121"/>
      <c r="D11" s="121"/>
    </row>
    <row r="12" spans="1:7" ht="15" hidden="1" customHeight="1" thickBot="1" x14ac:dyDescent="0.3">
      <c r="A12" s="946"/>
      <c r="B12" s="358"/>
      <c r="C12" s="37"/>
      <c r="D12" s="37"/>
    </row>
    <row r="13" spans="1:7" ht="15" hidden="1" customHeight="1" thickBot="1" x14ac:dyDescent="0.3">
      <c r="A13" s="946"/>
      <c r="B13" s="122"/>
      <c r="C13" s="121"/>
      <c r="D13" s="121"/>
    </row>
    <row r="14" spans="1:7" ht="15" hidden="1" customHeight="1" thickBot="1" x14ac:dyDescent="0.3">
      <c r="A14" s="946"/>
      <c r="B14" s="358"/>
      <c r="C14" s="37"/>
      <c r="D14" s="37"/>
    </row>
    <row r="15" spans="1:7" ht="15" hidden="1" customHeight="1" thickBot="1" x14ac:dyDescent="0.3">
      <c r="A15" s="946"/>
      <c r="B15" s="122"/>
      <c r="C15" s="121"/>
      <c r="D15" s="121"/>
    </row>
    <row r="16" spans="1:7" ht="15" hidden="1" customHeight="1" thickBot="1" x14ac:dyDescent="0.3">
      <c r="A16" s="946"/>
      <c r="B16" s="358"/>
      <c r="C16" s="37"/>
      <c r="D16" s="37"/>
    </row>
    <row r="17" spans="1:4" ht="15" hidden="1" customHeight="1" thickBot="1" x14ac:dyDescent="0.3">
      <c r="A17" s="946"/>
      <c r="B17" s="122"/>
      <c r="C17" s="121"/>
      <c r="D17" s="121"/>
    </row>
    <row r="18" spans="1:4" ht="15" hidden="1" customHeight="1" thickBot="1" x14ac:dyDescent="0.3">
      <c r="A18" s="946"/>
      <c r="B18" s="358"/>
      <c r="C18" s="37"/>
      <c r="D18" s="37"/>
    </row>
    <row r="19" spans="1:4" ht="15" hidden="1" customHeight="1" thickBot="1" x14ac:dyDescent="0.3">
      <c r="A19" s="946"/>
      <c r="B19" s="122"/>
      <c r="C19" s="121"/>
      <c r="D19" s="121"/>
    </row>
    <row r="20" spans="1:4" ht="15" hidden="1" customHeight="1" thickBot="1" x14ac:dyDescent="0.3">
      <c r="A20" s="946"/>
      <c r="B20" s="358"/>
      <c r="C20" s="37"/>
      <c r="D20" s="37"/>
    </row>
    <row r="21" spans="1:4" ht="15" hidden="1" customHeight="1" thickBot="1" x14ac:dyDescent="0.3">
      <c r="A21" s="946"/>
      <c r="B21" s="122"/>
      <c r="C21" s="121"/>
      <c r="D21" s="121"/>
    </row>
    <row r="22" spans="1:4" ht="15" hidden="1" customHeight="1" thickBot="1" x14ac:dyDescent="0.3">
      <c r="A22" s="946"/>
      <c r="B22" s="358"/>
      <c r="C22" s="37"/>
      <c r="D22" s="37"/>
    </row>
    <row r="23" spans="1:4" ht="15" hidden="1" customHeight="1" thickBot="1" x14ac:dyDescent="0.3">
      <c r="A23" s="946"/>
      <c r="B23" s="122"/>
      <c r="C23" s="121"/>
      <c r="D23" s="121"/>
    </row>
    <row r="24" spans="1:4" ht="15" hidden="1" customHeight="1" thickBot="1" x14ac:dyDescent="0.3">
      <c r="A24" s="946"/>
      <c r="B24" s="358"/>
      <c r="C24" s="37"/>
      <c r="D24" s="37"/>
    </row>
    <row r="25" spans="1:4" ht="15" hidden="1" customHeight="1" thickBot="1" x14ac:dyDescent="0.3">
      <c r="A25" s="946"/>
      <c r="B25" s="122"/>
      <c r="C25" s="121"/>
      <c r="D25" s="121"/>
    </row>
    <row r="26" spans="1:4" ht="15" hidden="1" customHeight="1" collapsed="1" thickBot="1" x14ac:dyDescent="0.3">
      <c r="A26" s="946"/>
      <c r="B26" s="358"/>
      <c r="C26" s="37"/>
      <c r="D26" s="37"/>
    </row>
    <row r="27" spans="1:4" ht="51.75" collapsed="1" thickBot="1" x14ac:dyDescent="0.3">
      <c r="A27" s="723"/>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2" t="s">
        <v>3003</v>
      </c>
      <c r="B1" s="613"/>
      <c r="C1" s="613"/>
      <c r="D1" s="613"/>
      <c r="E1" s="289"/>
    </row>
    <row r="2" spans="1:5" x14ac:dyDescent="0.25">
      <c r="A2" s="614" t="s">
        <v>815</v>
      </c>
      <c r="B2" s="615"/>
      <c r="C2" s="615"/>
      <c r="D2" s="615"/>
      <c r="E2" s="317"/>
    </row>
    <row r="3" spans="1:5" ht="15.75" thickBot="1" x14ac:dyDescent="0.3">
      <c r="A3" s="616"/>
      <c r="B3" s="617"/>
      <c r="C3" s="617"/>
      <c r="D3" s="617"/>
      <c r="E3" s="618"/>
    </row>
    <row r="4" spans="1:5" ht="30" customHeight="1" x14ac:dyDescent="0.25">
      <c r="A4" s="619" t="s">
        <v>785</v>
      </c>
      <c r="B4" s="620"/>
      <c r="C4" s="620"/>
      <c r="D4" s="620"/>
      <c r="E4" s="623" t="s">
        <v>3179</v>
      </c>
    </row>
    <row r="5" spans="1:5" ht="29.25" customHeight="1" thickBot="1" x14ac:dyDescent="0.3">
      <c r="A5" s="621"/>
      <c r="B5" s="622"/>
      <c r="C5" s="622"/>
      <c r="D5" s="622"/>
      <c r="E5" s="624"/>
    </row>
    <row r="6" spans="1:5" ht="15.75" thickBot="1" x14ac:dyDescent="0.3">
      <c r="A6" s="720" t="s">
        <v>3060</v>
      </c>
      <c r="B6" s="941"/>
      <c r="C6" s="942"/>
      <c r="D6" s="471">
        <f>Obsah!C4</f>
        <v>45016</v>
      </c>
      <c r="E6" s="59"/>
    </row>
    <row r="7" spans="1:5" ht="16.5" customHeight="1" x14ac:dyDescent="0.25">
      <c r="A7" s="953" t="s">
        <v>3130</v>
      </c>
      <c r="B7" s="951" t="s">
        <v>54</v>
      </c>
      <c r="C7" s="951"/>
      <c r="D7" s="85"/>
      <c r="E7" s="948" t="s">
        <v>814</v>
      </c>
    </row>
    <row r="8" spans="1:5" x14ac:dyDescent="0.25">
      <c r="A8" s="954"/>
      <c r="B8" s="952" t="s">
        <v>52</v>
      </c>
      <c r="C8" s="952"/>
      <c r="D8" s="83"/>
      <c r="E8" s="949"/>
    </row>
    <row r="9" spans="1:5" ht="15.75" thickBot="1" x14ac:dyDescent="0.3">
      <c r="A9" s="955"/>
      <c r="B9" s="956" t="s">
        <v>813</v>
      </c>
      <c r="C9" s="956"/>
      <c r="D9" s="956"/>
      <c r="E9" s="949"/>
    </row>
    <row r="10" spans="1:5" ht="210.75" customHeight="1" thickBot="1" x14ac:dyDescent="0.3">
      <c r="A10" s="936"/>
      <c r="B10" s="937"/>
      <c r="C10" s="937"/>
      <c r="D10" s="947"/>
      <c r="E10" s="95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2" t="s">
        <v>883</v>
      </c>
      <c r="B1" s="613"/>
      <c r="C1" s="288"/>
      <c r="D1" s="288"/>
      <c r="E1" s="289"/>
    </row>
    <row r="2" spans="1:5" x14ac:dyDescent="0.25">
      <c r="A2" s="320" t="s">
        <v>884</v>
      </c>
      <c r="B2" s="284"/>
      <c r="C2" s="285"/>
      <c r="D2" s="285"/>
      <c r="E2" s="317"/>
    </row>
    <row r="3" spans="1:5" ht="15" customHeight="1" thickBot="1" x14ac:dyDescent="0.3">
      <c r="A3" s="616"/>
      <c r="B3" s="617"/>
      <c r="C3" s="617"/>
      <c r="D3" s="617"/>
      <c r="E3" s="618"/>
    </row>
    <row r="4" spans="1:5" ht="20.100000000000001" customHeight="1" x14ac:dyDescent="0.25">
      <c r="A4" s="967" t="s">
        <v>821</v>
      </c>
      <c r="B4" s="968"/>
      <c r="C4" s="968"/>
      <c r="D4" s="968"/>
      <c r="E4" s="623" t="s">
        <v>3179</v>
      </c>
    </row>
    <row r="5" spans="1:5" ht="30.75" customHeight="1" thickBot="1" x14ac:dyDescent="0.3">
      <c r="A5" s="969"/>
      <c r="B5" s="970"/>
      <c r="C5" s="970"/>
      <c r="D5" s="970"/>
      <c r="E5" s="624"/>
    </row>
    <row r="6" spans="1:5" ht="15.75" thickBot="1" x14ac:dyDescent="0.3">
      <c r="A6" s="788" t="s">
        <v>3060</v>
      </c>
      <c r="B6" s="789"/>
      <c r="C6" s="790"/>
      <c r="D6" s="471">
        <f>Obsah!C4</f>
        <v>45016</v>
      </c>
      <c r="E6" s="259"/>
    </row>
    <row r="7" spans="1:5" ht="42" customHeight="1" thickBot="1" x14ac:dyDescent="0.3">
      <c r="A7" s="733"/>
      <c r="B7" s="734"/>
      <c r="C7" s="835"/>
      <c r="D7" s="178" t="s">
        <v>98</v>
      </c>
      <c r="E7" s="972"/>
    </row>
    <row r="8" spans="1:5" ht="15.75" thickBot="1" x14ac:dyDescent="0.3">
      <c r="A8" s="735"/>
      <c r="B8" s="736"/>
      <c r="C8" s="971"/>
      <c r="D8" s="63" t="s">
        <v>97</v>
      </c>
      <c r="E8" s="973"/>
    </row>
    <row r="9" spans="1:5" ht="22.5" customHeight="1" x14ac:dyDescent="0.25">
      <c r="A9" s="963" t="s">
        <v>95</v>
      </c>
      <c r="B9" s="574" t="s">
        <v>92</v>
      </c>
      <c r="C9" s="882"/>
      <c r="D9" s="180"/>
      <c r="E9" s="977" t="s">
        <v>3082</v>
      </c>
    </row>
    <row r="10" spans="1:5" ht="22.5" customHeight="1" thickBot="1" x14ac:dyDescent="0.3">
      <c r="A10" s="964"/>
      <c r="B10" s="957" t="s">
        <v>91</v>
      </c>
      <c r="C10" s="891"/>
      <c r="D10" s="181"/>
      <c r="E10" s="976"/>
    </row>
    <row r="11" spans="1:5" ht="22.5" customHeight="1" x14ac:dyDescent="0.25">
      <c r="A11" s="962" t="s">
        <v>820</v>
      </c>
      <c r="B11" s="961" t="s">
        <v>89</v>
      </c>
      <c r="C11" s="886"/>
      <c r="D11" s="179"/>
      <c r="E11" s="974" t="s">
        <v>3072</v>
      </c>
    </row>
    <row r="12" spans="1:5" ht="22.5" customHeight="1" x14ac:dyDescent="0.25">
      <c r="A12" s="963"/>
      <c r="B12" s="574" t="s">
        <v>81</v>
      </c>
      <c r="C12" s="882"/>
      <c r="D12" s="180"/>
      <c r="E12" s="975"/>
    </row>
    <row r="13" spans="1:5" ht="22.5" customHeight="1" x14ac:dyDescent="0.25">
      <c r="A13" s="963"/>
      <c r="B13" s="574" t="s">
        <v>819</v>
      </c>
      <c r="C13" s="882"/>
      <c r="D13" s="180"/>
      <c r="E13" s="975"/>
    </row>
    <row r="14" spans="1:5" ht="22.5" customHeight="1" x14ac:dyDescent="0.25">
      <c r="A14" s="963"/>
      <c r="B14" s="574" t="s">
        <v>818</v>
      </c>
      <c r="C14" s="882"/>
      <c r="D14" s="180"/>
      <c r="E14" s="975"/>
    </row>
    <row r="15" spans="1:5" ht="22.5" customHeight="1" thickBot="1" x14ac:dyDescent="0.3">
      <c r="A15" s="964"/>
      <c r="B15" s="957" t="s">
        <v>817</v>
      </c>
      <c r="C15" s="891"/>
      <c r="D15" s="181"/>
      <c r="E15" s="976"/>
    </row>
    <row r="16" spans="1:5" ht="22.5" customHeight="1" x14ac:dyDescent="0.25">
      <c r="A16" s="958" t="s">
        <v>2970</v>
      </c>
      <c r="B16" s="983"/>
      <c r="C16" s="984"/>
      <c r="D16" s="179"/>
      <c r="E16" s="978" t="s">
        <v>3073</v>
      </c>
    </row>
    <row r="17" spans="1:9" ht="22.5" customHeight="1" x14ac:dyDescent="0.25">
      <c r="A17" s="959"/>
      <c r="B17" s="965"/>
      <c r="C17" s="966"/>
      <c r="D17" s="180"/>
      <c r="E17" s="979"/>
    </row>
    <row r="18" spans="1:9" ht="22.5" customHeight="1" x14ac:dyDescent="0.25">
      <c r="A18" s="959"/>
      <c r="B18" s="965"/>
      <c r="C18" s="966"/>
      <c r="D18" s="180"/>
      <c r="E18" s="979"/>
    </row>
    <row r="19" spans="1:9" ht="22.5" customHeight="1" x14ac:dyDescent="0.25">
      <c r="A19" s="959"/>
      <c r="B19" s="965"/>
      <c r="C19" s="966"/>
      <c r="D19" s="180"/>
      <c r="E19" s="979"/>
    </row>
    <row r="20" spans="1:9" ht="22.5" customHeight="1" x14ac:dyDescent="0.25">
      <c r="A20" s="959"/>
      <c r="B20" s="965"/>
      <c r="C20" s="966"/>
      <c r="D20" s="180"/>
      <c r="E20" s="979"/>
    </row>
    <row r="21" spans="1:9" ht="22.5" customHeight="1" thickBot="1" x14ac:dyDescent="0.3">
      <c r="A21" s="960"/>
      <c r="B21" s="981"/>
      <c r="C21" s="982"/>
      <c r="D21" s="181"/>
      <c r="E21" s="980"/>
    </row>
    <row r="22" spans="1:9" ht="26.25" hidden="1" customHeight="1" outlineLevel="1" x14ac:dyDescent="0.25">
      <c r="A22" s="958" t="s">
        <v>2970</v>
      </c>
      <c r="B22" s="961"/>
      <c r="C22" s="886"/>
      <c r="D22" s="179"/>
      <c r="E22" s="602" t="s">
        <v>816</v>
      </c>
    </row>
    <row r="23" spans="1:9" ht="26.25" hidden="1" customHeight="1" outlineLevel="1" x14ac:dyDescent="0.25">
      <c r="A23" s="959"/>
      <c r="B23" s="574"/>
      <c r="C23" s="882"/>
      <c r="D23" s="180"/>
      <c r="E23" s="573"/>
    </row>
    <row r="24" spans="1:9" ht="26.25" hidden="1" customHeight="1" outlineLevel="1" x14ac:dyDescent="0.25">
      <c r="A24" s="959"/>
      <c r="B24" s="574"/>
      <c r="C24" s="882"/>
      <c r="D24" s="180"/>
      <c r="E24" s="573"/>
    </row>
    <row r="25" spans="1:9" ht="26.25" hidden="1" customHeight="1" outlineLevel="1" x14ac:dyDescent="0.25">
      <c r="A25" s="959"/>
      <c r="B25" s="574"/>
      <c r="C25" s="882"/>
      <c r="D25" s="180"/>
      <c r="E25" s="573"/>
    </row>
    <row r="26" spans="1:9" ht="26.25" hidden="1" customHeight="1" outlineLevel="1" x14ac:dyDescent="0.25">
      <c r="A26" s="959"/>
      <c r="B26" s="574"/>
      <c r="C26" s="882"/>
      <c r="D26" s="180"/>
      <c r="E26" s="573"/>
    </row>
    <row r="27" spans="1:9" ht="26.25" hidden="1" customHeight="1" outlineLevel="1" thickBot="1" x14ac:dyDescent="0.3">
      <c r="A27" s="960"/>
      <c r="B27" s="957"/>
      <c r="C27" s="891"/>
      <c r="D27" s="181"/>
      <c r="E27" s="633"/>
    </row>
    <row r="28" spans="1:9" ht="26.25" hidden="1" customHeight="1" outlineLevel="1" x14ac:dyDescent="0.25">
      <c r="A28" s="958" t="s">
        <v>2970</v>
      </c>
      <c r="B28" s="961"/>
      <c r="C28" s="886"/>
      <c r="D28" s="179"/>
      <c r="E28" s="602" t="s">
        <v>816</v>
      </c>
    </row>
    <row r="29" spans="1:9" ht="26.25" hidden="1" customHeight="1" outlineLevel="1" x14ac:dyDescent="0.25">
      <c r="A29" s="959"/>
      <c r="B29" s="574"/>
      <c r="C29" s="882"/>
      <c r="D29" s="180"/>
      <c r="E29" s="573"/>
    </row>
    <row r="30" spans="1:9" ht="26.25" hidden="1" customHeight="1" outlineLevel="1" x14ac:dyDescent="0.25">
      <c r="A30" s="959"/>
      <c r="B30" s="574"/>
      <c r="C30" s="882"/>
      <c r="D30" s="180"/>
      <c r="E30" s="573"/>
      <c r="F30" s="1"/>
      <c r="G30" s="1"/>
      <c r="H30" s="1"/>
      <c r="I30" s="1"/>
    </row>
    <row r="31" spans="1:9" ht="26.25" hidden="1" customHeight="1" outlineLevel="1" x14ac:dyDescent="0.25">
      <c r="A31" s="959"/>
      <c r="B31" s="574"/>
      <c r="C31" s="882"/>
      <c r="D31" s="180"/>
      <c r="E31" s="573"/>
      <c r="F31" s="129"/>
      <c r="G31" s="129"/>
      <c r="H31" s="129"/>
      <c r="I31" s="129"/>
    </row>
    <row r="32" spans="1:9" ht="26.25" hidden="1" customHeight="1" outlineLevel="1" x14ac:dyDescent="0.25">
      <c r="A32" s="959"/>
      <c r="B32" s="574"/>
      <c r="C32" s="882"/>
      <c r="D32" s="180"/>
      <c r="E32" s="573"/>
      <c r="F32" s="129"/>
      <c r="G32" s="129"/>
      <c r="H32" s="129"/>
      <c r="I32" s="129"/>
    </row>
    <row r="33" spans="1:9" ht="26.25" hidden="1" customHeight="1" outlineLevel="1" thickBot="1" x14ac:dyDescent="0.3">
      <c r="A33" s="960"/>
      <c r="B33" s="957"/>
      <c r="C33" s="891"/>
      <c r="D33" s="181"/>
      <c r="E33" s="633"/>
      <c r="F33" s="72"/>
      <c r="G33" s="72"/>
      <c r="H33" s="72"/>
      <c r="I33" s="72"/>
    </row>
    <row r="34" spans="1:9" ht="26.25" hidden="1" customHeight="1" outlineLevel="1" x14ac:dyDescent="0.25">
      <c r="A34" s="958" t="s">
        <v>2970</v>
      </c>
      <c r="B34" s="961"/>
      <c r="C34" s="886"/>
      <c r="D34" s="179"/>
      <c r="E34" s="602" t="s">
        <v>816</v>
      </c>
      <c r="F34" s="128"/>
      <c r="G34" s="128"/>
      <c r="H34" s="128"/>
      <c r="I34" s="128"/>
    </row>
    <row r="35" spans="1:9" ht="26.25" hidden="1" customHeight="1" outlineLevel="1" x14ac:dyDescent="0.25">
      <c r="A35" s="959"/>
      <c r="B35" s="574"/>
      <c r="C35" s="882"/>
      <c r="D35" s="180"/>
      <c r="E35" s="573"/>
      <c r="F35" s="127"/>
      <c r="G35" s="127"/>
      <c r="H35" s="127"/>
      <c r="I35" s="127"/>
    </row>
    <row r="36" spans="1:9" ht="26.25" hidden="1" customHeight="1" outlineLevel="1" x14ac:dyDescent="0.25">
      <c r="A36" s="959"/>
      <c r="B36" s="574"/>
      <c r="C36" s="882"/>
      <c r="D36" s="180"/>
      <c r="E36" s="573"/>
      <c r="F36" s="126"/>
      <c r="G36" s="126"/>
      <c r="H36" s="126"/>
      <c r="I36" s="126"/>
    </row>
    <row r="37" spans="1:9" ht="26.25" hidden="1" customHeight="1" outlineLevel="1" x14ac:dyDescent="0.25">
      <c r="A37" s="959"/>
      <c r="B37" s="574"/>
      <c r="C37" s="882"/>
      <c r="D37" s="180"/>
      <c r="E37" s="573"/>
      <c r="F37" s="126"/>
      <c r="G37" s="126"/>
      <c r="H37" s="126"/>
      <c r="I37" s="126"/>
    </row>
    <row r="38" spans="1:9" ht="26.25" hidden="1" customHeight="1" outlineLevel="1" x14ac:dyDescent="0.25">
      <c r="A38" s="959"/>
      <c r="B38" s="574"/>
      <c r="C38" s="882"/>
      <c r="D38" s="180"/>
      <c r="E38" s="573"/>
      <c r="F38" s="126"/>
      <c r="G38" s="126"/>
      <c r="H38" s="126"/>
      <c r="I38" s="126"/>
    </row>
    <row r="39" spans="1:9" ht="26.25" hidden="1" customHeight="1" outlineLevel="1" thickBot="1" x14ac:dyDescent="0.3">
      <c r="A39" s="960"/>
      <c r="B39" s="957"/>
      <c r="C39" s="891"/>
      <c r="D39" s="181"/>
      <c r="E39" s="633"/>
      <c r="F39" s="126"/>
      <c r="G39" s="126"/>
      <c r="H39" s="126"/>
      <c r="I39" s="125"/>
    </row>
    <row r="40" spans="1:9" ht="26.25" hidden="1" customHeight="1" outlineLevel="1" x14ac:dyDescent="0.25">
      <c r="A40" s="958" t="s">
        <v>2970</v>
      </c>
      <c r="B40" s="961"/>
      <c r="C40" s="886"/>
      <c r="D40" s="179"/>
      <c r="E40" s="602" t="s">
        <v>816</v>
      </c>
      <c r="F40" s="126"/>
      <c r="G40" s="126"/>
      <c r="H40" s="126"/>
      <c r="I40" s="126"/>
    </row>
    <row r="41" spans="1:9" ht="26.25" hidden="1" customHeight="1" outlineLevel="1" x14ac:dyDescent="0.25">
      <c r="A41" s="959"/>
      <c r="B41" s="574"/>
      <c r="C41" s="882"/>
      <c r="D41" s="180"/>
      <c r="E41" s="573"/>
      <c r="F41" s="126"/>
      <c r="G41" s="126"/>
      <c r="H41" s="126"/>
      <c r="I41" s="125"/>
    </row>
    <row r="42" spans="1:9" ht="26.25" hidden="1" customHeight="1" outlineLevel="1" x14ac:dyDescent="0.25">
      <c r="A42" s="959"/>
      <c r="B42" s="574"/>
      <c r="C42" s="882"/>
      <c r="D42" s="180"/>
      <c r="E42" s="573"/>
      <c r="F42" s="126"/>
      <c r="G42" s="126"/>
      <c r="H42" s="126"/>
      <c r="I42" s="126"/>
    </row>
    <row r="43" spans="1:9" ht="26.25" hidden="1" customHeight="1" outlineLevel="1" x14ac:dyDescent="0.25">
      <c r="A43" s="959"/>
      <c r="B43" s="574"/>
      <c r="C43" s="882"/>
      <c r="D43" s="180"/>
      <c r="E43" s="573"/>
      <c r="F43" s="126"/>
      <c r="G43" s="126"/>
      <c r="H43" s="126"/>
      <c r="I43" s="126"/>
    </row>
    <row r="44" spans="1:9" ht="26.25" hidden="1" customHeight="1" outlineLevel="1" x14ac:dyDescent="0.25">
      <c r="A44" s="959"/>
      <c r="B44" s="574"/>
      <c r="C44" s="882"/>
      <c r="D44" s="180"/>
      <c r="E44" s="573"/>
      <c r="F44" s="126"/>
      <c r="G44" s="126"/>
      <c r="H44" s="126"/>
      <c r="I44" s="125"/>
    </row>
    <row r="45" spans="1:9" ht="26.25" hidden="1" customHeight="1" outlineLevel="1" thickBot="1" x14ac:dyDescent="0.3">
      <c r="A45" s="960"/>
      <c r="B45" s="957"/>
      <c r="C45" s="891"/>
      <c r="D45" s="181"/>
      <c r="E45" s="633"/>
      <c r="F45" s="126"/>
      <c r="G45" s="126"/>
      <c r="H45" s="126"/>
      <c r="I45" s="126"/>
    </row>
    <row r="46" spans="1:9" ht="26.25" hidden="1" customHeight="1" outlineLevel="1" x14ac:dyDescent="0.25">
      <c r="A46" s="958" t="s">
        <v>2970</v>
      </c>
      <c r="B46" s="961"/>
      <c r="C46" s="886"/>
      <c r="D46" s="179"/>
      <c r="E46" s="602" t="s">
        <v>816</v>
      </c>
      <c r="F46" s="126"/>
      <c r="G46" s="126"/>
      <c r="H46" s="126"/>
      <c r="I46" s="125"/>
    </row>
    <row r="47" spans="1:9" ht="26.25" hidden="1" customHeight="1" outlineLevel="1" x14ac:dyDescent="0.25">
      <c r="A47" s="959"/>
      <c r="B47" s="574"/>
      <c r="C47" s="882"/>
      <c r="D47" s="180"/>
      <c r="E47" s="573"/>
      <c r="F47" s="126"/>
      <c r="G47" s="126"/>
      <c r="H47" s="126"/>
      <c r="I47" s="126"/>
    </row>
    <row r="48" spans="1:9" ht="26.25" hidden="1" customHeight="1" outlineLevel="1" x14ac:dyDescent="0.25">
      <c r="A48" s="959"/>
      <c r="B48" s="574"/>
      <c r="C48" s="882"/>
      <c r="D48" s="180"/>
      <c r="E48" s="573"/>
      <c r="F48" s="126"/>
      <c r="G48" s="126"/>
      <c r="H48" s="126"/>
      <c r="I48" s="126"/>
    </row>
    <row r="49" spans="1:9" ht="26.25" hidden="1" customHeight="1" outlineLevel="1" x14ac:dyDescent="0.25">
      <c r="A49" s="959"/>
      <c r="B49" s="574"/>
      <c r="C49" s="882"/>
      <c r="D49" s="180"/>
      <c r="E49" s="573"/>
      <c r="F49" s="126"/>
      <c r="G49" s="126"/>
      <c r="H49" s="126"/>
      <c r="I49" s="125"/>
    </row>
    <row r="50" spans="1:9" ht="26.25" hidden="1" customHeight="1" outlineLevel="1" x14ac:dyDescent="0.25">
      <c r="A50" s="959"/>
      <c r="B50" s="574"/>
      <c r="C50" s="882"/>
      <c r="D50" s="180"/>
      <c r="E50" s="573"/>
      <c r="F50" s="126"/>
      <c r="G50" s="126"/>
      <c r="H50" s="126"/>
      <c r="I50" s="126"/>
    </row>
    <row r="51" spans="1:9" ht="26.25" hidden="1" customHeight="1" outlineLevel="1" thickBot="1" x14ac:dyDescent="0.3">
      <c r="A51" s="960"/>
      <c r="B51" s="957"/>
      <c r="C51" s="891"/>
      <c r="D51" s="181"/>
      <c r="E51" s="633"/>
      <c r="F51" s="126"/>
      <c r="G51" s="126"/>
      <c r="H51" s="126"/>
      <c r="I51" s="125"/>
    </row>
    <row r="52" spans="1:9" ht="26.25" hidden="1" customHeight="1" outlineLevel="1" x14ac:dyDescent="0.25">
      <c r="A52" s="958" t="s">
        <v>2970</v>
      </c>
      <c r="B52" s="961"/>
      <c r="C52" s="886"/>
      <c r="D52" s="179"/>
      <c r="E52" s="602" t="s">
        <v>816</v>
      </c>
      <c r="F52" s="126"/>
      <c r="G52" s="126"/>
      <c r="H52" s="126"/>
      <c r="I52" s="126"/>
    </row>
    <row r="53" spans="1:9" ht="26.25" hidden="1" customHeight="1" outlineLevel="1" x14ac:dyDescent="0.25">
      <c r="A53" s="959"/>
      <c r="B53" s="574"/>
      <c r="C53" s="882"/>
      <c r="D53" s="180"/>
      <c r="E53" s="573"/>
      <c r="F53" s="126"/>
      <c r="G53" s="126"/>
      <c r="H53" s="126"/>
      <c r="I53" s="126"/>
    </row>
    <row r="54" spans="1:9" ht="26.25" hidden="1" customHeight="1" outlineLevel="1" x14ac:dyDescent="0.25">
      <c r="A54" s="959"/>
      <c r="B54" s="574"/>
      <c r="C54" s="882"/>
      <c r="D54" s="180"/>
      <c r="E54" s="573"/>
      <c r="F54" s="126"/>
      <c r="G54" s="126"/>
      <c r="H54" s="126"/>
      <c r="I54" s="126"/>
    </row>
    <row r="55" spans="1:9" ht="26.25" hidden="1" customHeight="1" outlineLevel="1" x14ac:dyDescent="0.25">
      <c r="A55" s="959"/>
      <c r="B55" s="574"/>
      <c r="C55" s="882"/>
      <c r="D55" s="180"/>
      <c r="E55" s="573"/>
      <c r="F55" s="126"/>
      <c r="G55" s="126"/>
      <c r="H55" s="126"/>
      <c r="I55" s="126"/>
    </row>
    <row r="56" spans="1:9" ht="26.25" hidden="1" customHeight="1" outlineLevel="1" x14ac:dyDescent="0.25">
      <c r="A56" s="959"/>
      <c r="B56" s="574"/>
      <c r="C56" s="882"/>
      <c r="D56" s="180"/>
      <c r="E56" s="573"/>
      <c r="F56" s="126"/>
      <c r="G56" s="126"/>
      <c r="H56" s="126"/>
      <c r="I56" s="126"/>
    </row>
    <row r="57" spans="1:9" ht="26.25" hidden="1" customHeight="1" outlineLevel="1" thickBot="1" x14ac:dyDescent="0.3">
      <c r="A57" s="960"/>
      <c r="B57" s="957"/>
      <c r="C57" s="891"/>
      <c r="D57" s="181"/>
      <c r="E57" s="633"/>
      <c r="F57" s="126"/>
      <c r="G57" s="126"/>
      <c r="H57" s="126"/>
      <c r="I57" s="126"/>
    </row>
    <row r="58" spans="1:9" ht="26.25" hidden="1" customHeight="1" outlineLevel="1" x14ac:dyDescent="0.25">
      <c r="A58" s="958" t="s">
        <v>2970</v>
      </c>
      <c r="B58" s="961"/>
      <c r="C58" s="886"/>
      <c r="D58" s="179"/>
      <c r="E58" s="602" t="s">
        <v>816</v>
      </c>
      <c r="F58" s="126"/>
      <c r="G58" s="126"/>
      <c r="H58" s="126"/>
      <c r="I58" s="126"/>
    </row>
    <row r="59" spans="1:9" ht="26.25" hidden="1" customHeight="1" outlineLevel="1" x14ac:dyDescent="0.25">
      <c r="A59" s="959"/>
      <c r="B59" s="574"/>
      <c r="C59" s="882"/>
      <c r="D59" s="180"/>
      <c r="E59" s="573"/>
      <c r="F59" s="1"/>
      <c r="G59" s="1"/>
      <c r="H59" s="1"/>
      <c r="I59" s="1"/>
    </row>
    <row r="60" spans="1:9" ht="26.25" hidden="1" customHeight="1" outlineLevel="1" x14ac:dyDescent="0.25">
      <c r="A60" s="959"/>
      <c r="B60" s="574"/>
      <c r="C60" s="882"/>
      <c r="D60" s="180"/>
      <c r="E60" s="573"/>
      <c r="F60" s="129"/>
      <c r="G60" s="129"/>
      <c r="H60" s="129"/>
      <c r="I60" s="1"/>
    </row>
    <row r="61" spans="1:9" ht="26.25" hidden="1" customHeight="1" outlineLevel="1" x14ac:dyDescent="0.25">
      <c r="A61" s="959"/>
      <c r="B61" s="574"/>
      <c r="C61" s="882"/>
      <c r="D61" s="180"/>
      <c r="E61" s="573"/>
      <c r="F61" s="72"/>
      <c r="G61" s="72"/>
      <c r="H61" s="72"/>
      <c r="I61" s="1"/>
    </row>
    <row r="62" spans="1:9" ht="26.25" hidden="1" customHeight="1" outlineLevel="1" x14ac:dyDescent="0.25">
      <c r="A62" s="959"/>
      <c r="B62" s="574"/>
      <c r="C62" s="882"/>
      <c r="D62" s="180"/>
      <c r="E62" s="573"/>
      <c r="F62" s="128"/>
      <c r="G62" s="128"/>
      <c r="H62" s="128"/>
      <c r="I62" s="1"/>
    </row>
    <row r="63" spans="1:9" ht="26.25" hidden="1" customHeight="1" outlineLevel="1" thickBot="1" x14ac:dyDescent="0.3">
      <c r="A63" s="960"/>
      <c r="B63" s="957"/>
      <c r="C63" s="891"/>
      <c r="D63" s="181"/>
      <c r="E63" s="633"/>
      <c r="F63" s="127"/>
      <c r="G63" s="127"/>
      <c r="H63" s="127"/>
      <c r="I63" s="1"/>
    </row>
    <row r="64" spans="1:9" ht="26.25" hidden="1" customHeight="1" outlineLevel="1" x14ac:dyDescent="0.25">
      <c r="A64" s="958" t="s">
        <v>2970</v>
      </c>
      <c r="B64" s="961"/>
      <c r="C64" s="886"/>
      <c r="D64" s="179"/>
      <c r="E64" s="602" t="s">
        <v>816</v>
      </c>
      <c r="F64" s="126"/>
      <c r="G64" s="126"/>
      <c r="H64" s="126"/>
      <c r="I64" s="1"/>
    </row>
    <row r="65" spans="1:9" ht="26.25" hidden="1" customHeight="1" outlineLevel="1" x14ac:dyDescent="0.25">
      <c r="A65" s="959"/>
      <c r="B65" s="574"/>
      <c r="C65" s="882"/>
      <c r="D65" s="180"/>
      <c r="E65" s="573"/>
      <c r="F65" s="126"/>
      <c r="G65" s="126"/>
      <c r="H65" s="126"/>
      <c r="I65" s="1"/>
    </row>
    <row r="66" spans="1:9" ht="26.25" hidden="1" customHeight="1" outlineLevel="1" x14ac:dyDescent="0.25">
      <c r="A66" s="959"/>
      <c r="B66" s="574"/>
      <c r="C66" s="882"/>
      <c r="D66" s="180"/>
      <c r="E66" s="573"/>
      <c r="F66" s="126"/>
      <c r="G66" s="126"/>
      <c r="H66" s="126"/>
      <c r="I66" s="1"/>
    </row>
    <row r="67" spans="1:9" ht="26.25" hidden="1" customHeight="1" outlineLevel="1" x14ac:dyDescent="0.25">
      <c r="A67" s="959"/>
      <c r="B67" s="574"/>
      <c r="C67" s="882"/>
      <c r="D67" s="180"/>
      <c r="E67" s="573"/>
      <c r="F67" s="126"/>
      <c r="G67" s="126"/>
      <c r="H67" s="126"/>
      <c r="I67" s="1"/>
    </row>
    <row r="68" spans="1:9" ht="26.25" hidden="1" customHeight="1" outlineLevel="1" x14ac:dyDescent="0.25">
      <c r="A68" s="959"/>
      <c r="B68" s="574"/>
      <c r="C68" s="882"/>
      <c r="D68" s="180"/>
      <c r="E68" s="573"/>
      <c r="F68" s="126"/>
      <c r="G68" s="126"/>
      <c r="H68" s="126"/>
      <c r="I68" s="1"/>
    </row>
    <row r="69" spans="1:9" ht="26.25" hidden="1" customHeight="1" outlineLevel="1" thickBot="1" x14ac:dyDescent="0.3">
      <c r="A69" s="960"/>
      <c r="B69" s="957"/>
      <c r="C69" s="891"/>
      <c r="D69" s="181"/>
      <c r="E69" s="633"/>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2" t="s">
        <v>3002</v>
      </c>
      <c r="B1" s="613"/>
      <c r="C1" s="288"/>
      <c r="D1" s="288"/>
      <c r="E1" s="288"/>
      <c r="F1" s="288"/>
      <c r="G1" s="289"/>
    </row>
    <row r="2" spans="1:7" s="162" customFormat="1" ht="30.75" customHeight="1" x14ac:dyDescent="0.25">
      <c r="A2" s="993" t="s">
        <v>827</v>
      </c>
      <c r="B2" s="994"/>
      <c r="C2" s="994"/>
      <c r="D2" s="994"/>
      <c r="E2" s="994"/>
      <c r="F2" s="994"/>
      <c r="G2" s="995"/>
    </row>
    <row r="3" spans="1:7" ht="15.75" thickBot="1" x14ac:dyDescent="0.3">
      <c r="A3" s="616"/>
      <c r="B3" s="617"/>
      <c r="C3" s="617"/>
      <c r="D3" s="617"/>
      <c r="E3" s="617"/>
      <c r="F3" s="617"/>
      <c r="G3" s="618"/>
    </row>
    <row r="4" spans="1:7" ht="26.25" customHeight="1" x14ac:dyDescent="0.25">
      <c r="A4" s="619" t="s">
        <v>821</v>
      </c>
      <c r="B4" s="620"/>
      <c r="C4" s="620"/>
      <c r="D4" s="620"/>
      <c r="E4" s="75"/>
      <c r="F4" s="75"/>
      <c r="G4" s="623" t="s">
        <v>3180</v>
      </c>
    </row>
    <row r="5" spans="1:7" ht="27.75" customHeight="1" thickBot="1" x14ac:dyDescent="0.3">
      <c r="A5" s="621"/>
      <c r="B5" s="622"/>
      <c r="C5" s="622"/>
      <c r="D5" s="622"/>
      <c r="E5" s="74"/>
      <c r="F5" s="74"/>
      <c r="G5" s="624"/>
    </row>
    <row r="6" spans="1:7" ht="15.75" thickBot="1" x14ac:dyDescent="0.3">
      <c r="A6" s="625" t="s">
        <v>3060</v>
      </c>
      <c r="B6" s="626"/>
      <c r="C6" s="626"/>
      <c r="D6" s="471">
        <f>Obsah!C4</f>
        <v>45016</v>
      </c>
      <c r="E6" s="131"/>
      <c r="F6" s="131"/>
      <c r="G6" s="130"/>
    </row>
    <row r="7" spans="1:7" s="61" customFormat="1" ht="27" customHeight="1" thickBot="1" x14ac:dyDescent="0.3">
      <c r="A7" s="991" t="s">
        <v>3131</v>
      </c>
      <c r="B7" s="992"/>
      <c r="C7" s="992"/>
      <c r="D7" s="992"/>
      <c r="E7" s="992"/>
      <c r="F7" s="992"/>
      <c r="G7" s="163" t="s">
        <v>67</v>
      </c>
    </row>
    <row r="8" spans="1:7" ht="54" customHeight="1" x14ac:dyDescent="0.25">
      <c r="A8" s="996" t="s">
        <v>826</v>
      </c>
      <c r="B8" s="997"/>
      <c r="C8" s="997"/>
      <c r="D8" s="997"/>
      <c r="E8" s="997"/>
      <c r="F8" s="997"/>
      <c r="G8" s="998"/>
    </row>
    <row r="9" spans="1:7" ht="26.25" customHeight="1" x14ac:dyDescent="0.25">
      <c r="A9" s="985" t="s">
        <v>825</v>
      </c>
      <c r="B9" s="986"/>
      <c r="C9" s="986"/>
      <c r="D9" s="986"/>
      <c r="E9" s="986"/>
      <c r="F9" s="986"/>
      <c r="G9" s="987"/>
    </row>
    <row r="10" spans="1:7" ht="75.75" customHeight="1" x14ac:dyDescent="0.25">
      <c r="A10" s="985" t="s">
        <v>3100</v>
      </c>
      <c r="B10" s="986"/>
      <c r="C10" s="986"/>
      <c r="D10" s="986"/>
      <c r="E10" s="986"/>
      <c r="F10" s="986"/>
      <c r="G10" s="987"/>
    </row>
    <row r="11" spans="1:7" ht="54" customHeight="1" x14ac:dyDescent="0.25">
      <c r="A11" s="985" t="s">
        <v>824</v>
      </c>
      <c r="B11" s="986"/>
      <c r="C11" s="986"/>
      <c r="D11" s="986"/>
      <c r="E11" s="986"/>
      <c r="F11" s="986"/>
      <c r="G11" s="987"/>
    </row>
    <row r="12" spans="1:7" ht="28.5" customHeight="1" x14ac:dyDescent="0.25">
      <c r="A12" s="985" t="s">
        <v>823</v>
      </c>
      <c r="B12" s="986"/>
      <c r="C12" s="986"/>
      <c r="D12" s="986"/>
      <c r="E12" s="986"/>
      <c r="F12" s="986"/>
      <c r="G12" s="987"/>
    </row>
    <row r="13" spans="1:7" ht="49.5" customHeight="1" x14ac:dyDescent="0.25">
      <c r="A13" s="985" t="s">
        <v>3101</v>
      </c>
      <c r="B13" s="986"/>
      <c r="C13" s="986"/>
      <c r="D13" s="986"/>
      <c r="E13" s="986"/>
      <c r="F13" s="986"/>
      <c r="G13" s="987"/>
    </row>
    <row r="14" spans="1:7" ht="30" customHeight="1" x14ac:dyDescent="0.25">
      <c r="A14" s="985" t="s">
        <v>3102</v>
      </c>
      <c r="B14" s="986"/>
      <c r="C14" s="986"/>
      <c r="D14" s="986"/>
      <c r="E14" s="986"/>
      <c r="F14" s="986"/>
      <c r="G14" s="987"/>
    </row>
    <row r="15" spans="1:7" ht="24.75" customHeight="1" thickBot="1" x14ac:dyDescent="0.3">
      <c r="A15" s="988" t="s">
        <v>822</v>
      </c>
      <c r="B15" s="989"/>
      <c r="C15" s="989"/>
      <c r="D15" s="989"/>
      <c r="E15" s="989"/>
      <c r="F15" s="989"/>
      <c r="G15" s="99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18" sqref="C18"/>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2" t="s">
        <v>3001</v>
      </c>
      <c r="B1" s="613"/>
      <c r="C1" s="288"/>
      <c r="D1" s="291"/>
    </row>
    <row r="2" spans="1:4" ht="27" customHeight="1" x14ac:dyDescent="0.25">
      <c r="A2" s="771" t="s">
        <v>3098</v>
      </c>
      <c r="B2" s="772"/>
      <c r="C2" s="772"/>
      <c r="D2" s="893"/>
    </row>
    <row r="3" spans="1:4" ht="15.75" thickBot="1" x14ac:dyDescent="0.3">
      <c r="A3" s="753"/>
      <c r="B3" s="754"/>
      <c r="C3" s="754"/>
      <c r="D3" s="322"/>
    </row>
    <row r="4" spans="1:4" ht="66" customHeight="1" thickBot="1" x14ac:dyDescent="0.3">
      <c r="A4" s="619" t="s">
        <v>821</v>
      </c>
      <c r="B4" s="620"/>
      <c r="C4" s="620"/>
      <c r="D4" s="394" t="s">
        <v>3181</v>
      </c>
    </row>
    <row r="5" spans="1:4" ht="15.75" thickBot="1" x14ac:dyDescent="0.3">
      <c r="A5" s="788" t="s">
        <v>3060</v>
      </c>
      <c r="B5" s="789"/>
      <c r="C5" s="471">
        <f>Obsah!C4</f>
        <v>45016</v>
      </c>
      <c r="D5" s="40"/>
    </row>
    <row r="6" spans="1:4" s="141" customFormat="1" ht="15.75" thickBot="1" x14ac:dyDescent="0.3">
      <c r="A6" s="1011" t="s">
        <v>3132</v>
      </c>
      <c r="B6" s="1012"/>
      <c r="C6" s="1012"/>
      <c r="D6" s="175" t="s">
        <v>64</v>
      </c>
    </row>
    <row r="7" spans="1:4" s="141" customFormat="1" ht="38.25" x14ac:dyDescent="0.25">
      <c r="A7" s="1006" t="s">
        <v>3117</v>
      </c>
      <c r="B7" s="1009"/>
      <c r="C7" s="332" t="s">
        <v>98</v>
      </c>
      <c r="D7" s="265"/>
    </row>
    <row r="8" spans="1:4" s="141" customFormat="1" x14ac:dyDescent="0.25">
      <c r="A8" s="1007"/>
      <c r="B8" s="1010"/>
      <c r="C8" s="264" t="s">
        <v>3285</v>
      </c>
      <c r="D8" s="266"/>
    </row>
    <row r="9" spans="1:4" x14ac:dyDescent="0.25">
      <c r="A9" s="1007"/>
      <c r="B9" s="262" t="s">
        <v>834</v>
      </c>
      <c r="C9" s="261"/>
      <c r="D9" s="1003" t="s">
        <v>3103</v>
      </c>
    </row>
    <row r="10" spans="1:4" x14ac:dyDescent="0.25">
      <c r="A10" s="1007"/>
      <c r="B10" s="263" t="s">
        <v>855</v>
      </c>
      <c r="C10" s="134"/>
      <c r="D10" s="1003"/>
    </row>
    <row r="11" spans="1:4" x14ac:dyDescent="0.25">
      <c r="A11" s="1007"/>
      <c r="B11" s="263" t="s">
        <v>854</v>
      </c>
      <c r="C11" s="134"/>
      <c r="D11" s="1003"/>
    </row>
    <row r="12" spans="1:4" x14ac:dyDescent="0.25">
      <c r="A12" s="1007"/>
      <c r="B12" s="263" t="s">
        <v>853</v>
      </c>
      <c r="C12" s="134"/>
      <c r="D12" s="1003"/>
    </row>
    <row r="13" spans="1:4" x14ac:dyDescent="0.25">
      <c r="A13" s="1007"/>
      <c r="B13" s="263" t="s">
        <v>852</v>
      </c>
      <c r="C13" s="134"/>
      <c r="D13" s="1003"/>
    </row>
    <row r="14" spans="1:4" x14ac:dyDescent="0.25">
      <c r="A14" s="1007"/>
      <c r="B14" s="263" t="s">
        <v>833</v>
      </c>
      <c r="C14" s="134"/>
      <c r="D14" s="1003"/>
    </row>
    <row r="15" spans="1:4" x14ac:dyDescent="0.25">
      <c r="A15" s="1007"/>
      <c r="B15" s="263" t="s">
        <v>832</v>
      </c>
      <c r="C15" s="134"/>
      <c r="D15" s="1003"/>
    </row>
    <row r="16" spans="1:4" x14ac:dyDescent="0.25">
      <c r="A16" s="1007"/>
      <c r="B16" s="263" t="s">
        <v>831</v>
      </c>
      <c r="C16" s="134"/>
      <c r="D16" s="1003"/>
    </row>
    <row r="17" spans="1:4" x14ac:dyDescent="0.25">
      <c r="A17" s="1007"/>
      <c r="B17" s="263" t="s">
        <v>851</v>
      </c>
      <c r="C17" s="134"/>
      <c r="D17" s="1003"/>
    </row>
    <row r="18" spans="1:4" x14ac:dyDescent="0.25">
      <c r="A18" s="1007"/>
      <c r="B18" s="263" t="s">
        <v>850</v>
      </c>
      <c r="C18" s="134"/>
      <c r="D18" s="1003"/>
    </row>
    <row r="19" spans="1:4" x14ac:dyDescent="0.25">
      <c r="A19" s="1007"/>
      <c r="B19" s="263" t="s">
        <v>849</v>
      </c>
      <c r="C19" s="134"/>
      <c r="D19" s="1003"/>
    </row>
    <row r="20" spans="1:4" x14ac:dyDescent="0.25">
      <c r="A20" s="1007"/>
      <c r="B20" s="263" t="s">
        <v>848</v>
      </c>
      <c r="C20" s="134"/>
      <c r="D20" s="1003"/>
    </row>
    <row r="21" spans="1:4" x14ac:dyDescent="0.25">
      <c r="A21" s="1007"/>
      <c r="B21" s="263" t="s">
        <v>829</v>
      </c>
      <c r="C21" s="134"/>
      <c r="D21" s="1003"/>
    </row>
    <row r="22" spans="1:4" ht="25.5" x14ac:dyDescent="0.25">
      <c r="A22" s="1007"/>
      <c r="B22" s="263" t="s">
        <v>847</v>
      </c>
      <c r="C22" s="134"/>
      <c r="D22" s="1003"/>
    </row>
    <row r="23" spans="1:4" ht="25.5" x14ac:dyDescent="0.25">
      <c r="A23" s="1007"/>
      <c r="B23" s="263" t="s">
        <v>846</v>
      </c>
      <c r="C23" s="134"/>
      <c r="D23" s="1003"/>
    </row>
    <row r="24" spans="1:4" x14ac:dyDescent="0.25">
      <c r="A24" s="1007"/>
      <c r="B24" s="263" t="s">
        <v>830</v>
      </c>
      <c r="C24" s="134"/>
      <c r="D24" s="1003"/>
    </row>
    <row r="25" spans="1:4" ht="15.75" thickBot="1" x14ac:dyDescent="0.3">
      <c r="A25" s="1008"/>
      <c r="B25" s="267" t="s">
        <v>845</v>
      </c>
      <c r="C25" s="132"/>
      <c r="D25" s="1004"/>
    </row>
    <row r="26" spans="1:4" x14ac:dyDescent="0.25">
      <c r="A26" s="999" t="s">
        <v>3015</v>
      </c>
      <c r="B26" s="140" t="s">
        <v>844</v>
      </c>
      <c r="C26" s="249"/>
      <c r="D26" s="1002" t="s">
        <v>3110</v>
      </c>
    </row>
    <row r="27" spans="1:4" ht="45.75" customHeight="1" x14ac:dyDescent="0.25">
      <c r="A27" s="1000"/>
      <c r="B27" s="139" t="s">
        <v>3111</v>
      </c>
      <c r="C27" s="134"/>
      <c r="D27" s="1003"/>
    </row>
    <row r="28" spans="1:4" x14ac:dyDescent="0.25">
      <c r="A28" s="1000"/>
      <c r="B28" s="139" t="s">
        <v>842</v>
      </c>
      <c r="C28" s="134"/>
      <c r="D28" s="1003"/>
    </row>
    <row r="29" spans="1:4" x14ac:dyDescent="0.25">
      <c r="A29" s="1000"/>
      <c r="B29" s="139" t="s">
        <v>841</v>
      </c>
      <c r="C29" s="134"/>
      <c r="D29" s="1003"/>
    </row>
    <row r="30" spans="1:4" ht="15.75" thickBot="1" x14ac:dyDescent="0.3">
      <c r="A30" s="1005"/>
      <c r="B30" s="138" t="s">
        <v>840</v>
      </c>
      <c r="C30" s="137"/>
      <c r="D30" s="1003"/>
    </row>
    <row r="31" spans="1:4" ht="29.25" customHeight="1" x14ac:dyDescent="0.25">
      <c r="A31" s="1006" t="s">
        <v>3112</v>
      </c>
      <c r="B31" s="283" t="s">
        <v>3113</v>
      </c>
      <c r="C31" s="260"/>
      <c r="D31" s="1002" t="s">
        <v>3114</v>
      </c>
    </row>
    <row r="32" spans="1:4" ht="29.25" customHeight="1" x14ac:dyDescent="0.25">
      <c r="A32" s="1007"/>
      <c r="B32" s="138" t="s">
        <v>837</v>
      </c>
      <c r="C32" s="137"/>
      <c r="D32" s="1003"/>
    </row>
    <row r="33" spans="1:4" ht="29.25" customHeight="1" thickBot="1" x14ac:dyDescent="0.3">
      <c r="A33" s="1008"/>
      <c r="B33" s="268" t="s">
        <v>3115</v>
      </c>
      <c r="C33" s="132"/>
      <c r="D33" s="1004"/>
    </row>
    <row r="34" spans="1:4" ht="35.25" customHeight="1" x14ac:dyDescent="0.25">
      <c r="A34" s="999" t="s">
        <v>835</v>
      </c>
      <c r="B34" s="136" t="s">
        <v>834</v>
      </c>
      <c r="C34" s="249"/>
      <c r="D34" s="1002" t="s">
        <v>3116</v>
      </c>
    </row>
    <row r="35" spans="1:4" ht="35.25" customHeight="1" x14ac:dyDescent="0.25">
      <c r="A35" s="1000"/>
      <c r="B35" s="135" t="s">
        <v>833</v>
      </c>
      <c r="C35" s="134"/>
      <c r="D35" s="1003"/>
    </row>
    <row r="36" spans="1:4" ht="35.25" customHeight="1" x14ac:dyDescent="0.25">
      <c r="A36" s="1000"/>
      <c r="B36" s="135" t="s">
        <v>832</v>
      </c>
      <c r="C36" s="134"/>
      <c r="D36" s="1003"/>
    </row>
    <row r="37" spans="1:4" ht="35.25" customHeight="1" x14ac:dyDescent="0.25">
      <c r="A37" s="1000"/>
      <c r="B37" s="135" t="s">
        <v>831</v>
      </c>
      <c r="C37" s="134"/>
      <c r="D37" s="1003"/>
    </row>
    <row r="38" spans="1:4" ht="35.25" customHeight="1" x14ac:dyDescent="0.25">
      <c r="A38" s="1000"/>
      <c r="B38" s="135" t="s">
        <v>830</v>
      </c>
      <c r="C38" s="134"/>
      <c r="D38" s="1003"/>
    </row>
    <row r="39" spans="1:4" ht="35.25" customHeight="1" x14ac:dyDescent="0.25">
      <c r="A39" s="1000"/>
      <c r="B39" s="135" t="s">
        <v>829</v>
      </c>
      <c r="C39" s="134"/>
      <c r="D39" s="1003"/>
    </row>
    <row r="40" spans="1:4" ht="35.25" customHeight="1" thickBot="1" x14ac:dyDescent="0.3">
      <c r="A40" s="1001"/>
      <c r="B40" s="133" t="s">
        <v>828</v>
      </c>
      <c r="C40" s="132"/>
      <c r="D40" s="1004"/>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13" t="s">
        <v>781</v>
      </c>
      <c r="B2" s="1014"/>
      <c r="C2" s="1014"/>
      <c r="D2" s="1015"/>
    </row>
    <row r="3" spans="1:15" ht="15.75" thickBot="1" x14ac:dyDescent="0.3">
      <c r="A3" s="1016"/>
      <c r="B3" s="1017"/>
      <c r="C3" s="1017"/>
      <c r="D3" s="1018"/>
    </row>
    <row r="4" spans="1:15" ht="15" customHeight="1" x14ac:dyDescent="0.25">
      <c r="A4" s="619" t="s">
        <v>781</v>
      </c>
      <c r="B4" s="620"/>
      <c r="C4" s="620"/>
      <c r="D4" s="623" t="s">
        <v>3181</v>
      </c>
    </row>
    <row r="5" spans="1:15" ht="20.100000000000001" customHeight="1" x14ac:dyDescent="0.25">
      <c r="A5" s="689"/>
      <c r="B5" s="690"/>
      <c r="C5" s="690"/>
      <c r="D5" s="1019"/>
    </row>
    <row r="6" spans="1:15" ht="20.100000000000001" customHeight="1" thickBot="1" x14ac:dyDescent="0.3">
      <c r="A6" s="621"/>
      <c r="B6" s="622"/>
      <c r="C6" s="622"/>
      <c r="D6" s="624"/>
    </row>
    <row r="7" spans="1:15" ht="16.5" customHeight="1" thickBot="1" x14ac:dyDescent="0.3">
      <c r="A7" s="379" t="s">
        <v>3060</v>
      </c>
      <c r="B7" s="1023">
        <f>Obsah!C4</f>
        <v>45016</v>
      </c>
      <c r="C7" s="1024"/>
      <c r="D7" s="145"/>
    </row>
    <row r="8" spans="1:15" ht="43.5" customHeight="1" x14ac:dyDescent="0.25">
      <c r="A8" s="733" t="s">
        <v>3154</v>
      </c>
      <c r="B8" s="1020" t="s">
        <v>98</v>
      </c>
      <c r="C8" s="756"/>
      <c r="D8" s="747" t="s">
        <v>3083</v>
      </c>
    </row>
    <row r="9" spans="1:15" ht="15.75" thickBot="1" x14ac:dyDescent="0.3">
      <c r="A9" s="1021"/>
      <c r="B9" s="1022" t="s">
        <v>3284</v>
      </c>
      <c r="C9" s="758"/>
      <c r="D9" s="748"/>
      <c r="E9" s="2"/>
      <c r="F9" s="2"/>
      <c r="G9" s="2"/>
      <c r="H9" s="2"/>
      <c r="I9" s="2"/>
      <c r="J9" s="2"/>
      <c r="K9" s="2"/>
      <c r="L9" s="2"/>
      <c r="M9" s="2"/>
      <c r="N9" s="2"/>
    </row>
    <row r="10" spans="1:15" ht="46.5" customHeight="1" thickBot="1" x14ac:dyDescent="0.3">
      <c r="A10" s="735"/>
      <c r="B10" s="56" t="s">
        <v>105</v>
      </c>
      <c r="C10" s="54" t="s">
        <v>104</v>
      </c>
      <c r="D10" s="749"/>
      <c r="E10" s="144"/>
      <c r="F10" s="144"/>
      <c r="G10" s="144"/>
      <c r="H10" s="144"/>
      <c r="I10" s="144"/>
      <c r="J10" s="144"/>
      <c r="K10" s="144"/>
      <c r="L10" s="144"/>
      <c r="M10" s="144"/>
      <c r="N10" s="144"/>
      <c r="O10" s="144"/>
    </row>
    <row r="11" spans="1:15" x14ac:dyDescent="0.25">
      <c r="A11" s="49" t="s">
        <v>103</v>
      </c>
      <c r="B11" s="52"/>
      <c r="C11" s="53"/>
      <c r="D11" s="749"/>
      <c r="E11" s="144"/>
      <c r="F11" s="144"/>
      <c r="G11" s="144"/>
      <c r="H11" s="144"/>
      <c r="I11" s="144"/>
      <c r="J11" s="144"/>
      <c r="K11" s="144"/>
      <c r="L11" s="144"/>
      <c r="M11" s="144"/>
      <c r="N11" s="144"/>
      <c r="O11" s="144"/>
    </row>
    <row r="12" spans="1:15" x14ac:dyDescent="0.25">
      <c r="A12" s="49" t="s">
        <v>102</v>
      </c>
      <c r="B12" s="48"/>
      <c r="C12" s="46"/>
      <c r="D12" s="749"/>
      <c r="E12" s="144"/>
      <c r="F12" s="144"/>
      <c r="G12" s="144"/>
      <c r="H12" s="144"/>
      <c r="I12" s="144"/>
      <c r="J12" s="144"/>
      <c r="K12" s="144"/>
      <c r="L12" s="144"/>
      <c r="M12" s="144"/>
      <c r="N12" s="144"/>
      <c r="O12" s="144"/>
    </row>
    <row r="13" spans="1:15" ht="25.5" x14ac:dyDescent="0.25">
      <c r="A13" s="49" t="s">
        <v>101</v>
      </c>
      <c r="B13" s="48"/>
      <c r="C13" s="46"/>
      <c r="D13" s="749"/>
      <c r="E13" s="144"/>
      <c r="F13" s="144"/>
      <c r="G13" s="144"/>
      <c r="H13" s="144"/>
      <c r="I13" s="144"/>
      <c r="J13" s="144"/>
      <c r="K13" s="144"/>
      <c r="L13" s="144"/>
      <c r="M13" s="144"/>
      <c r="N13" s="144"/>
      <c r="O13" s="144"/>
    </row>
    <row r="14" spans="1:15" ht="15.75" thickBot="1" x14ac:dyDescent="0.3">
      <c r="A14" s="45" t="s">
        <v>100</v>
      </c>
      <c r="B14" s="44"/>
      <c r="C14" s="42"/>
      <c r="D14" s="750"/>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25" t="s">
        <v>780</v>
      </c>
      <c r="B2" s="1026"/>
      <c r="C2" s="1026"/>
      <c r="D2" s="1026"/>
      <c r="E2" s="292"/>
    </row>
    <row r="3" spans="1:5" ht="15" customHeight="1" thickBot="1" x14ac:dyDescent="0.5">
      <c r="A3" s="1027"/>
      <c r="B3" s="1028"/>
      <c r="C3" s="1028"/>
      <c r="D3" s="1028"/>
      <c r="E3" s="322"/>
    </row>
    <row r="4" spans="1:5" ht="15" customHeight="1" x14ac:dyDescent="0.25">
      <c r="A4" s="619" t="s">
        <v>3094</v>
      </c>
      <c r="B4" s="620"/>
      <c r="C4" s="620"/>
      <c r="D4" s="620"/>
      <c r="E4" s="623" t="s">
        <v>3176</v>
      </c>
    </row>
    <row r="5" spans="1:5" x14ac:dyDescent="0.25">
      <c r="A5" s="689"/>
      <c r="B5" s="690"/>
      <c r="C5" s="690"/>
      <c r="D5" s="690"/>
      <c r="E5" s="1019"/>
    </row>
    <row r="6" spans="1:5" ht="33.75" customHeight="1" thickBot="1" x14ac:dyDescent="0.3">
      <c r="A6" s="621"/>
      <c r="B6" s="622"/>
      <c r="C6" s="622"/>
      <c r="D6" s="622"/>
      <c r="E6" s="624"/>
    </row>
    <row r="7" spans="1:5" ht="16.5" customHeight="1" thickBot="1" x14ac:dyDescent="0.3">
      <c r="A7" s="148" t="s">
        <v>3060</v>
      </c>
      <c r="B7" s="471">
        <f>Obsah!C4</f>
        <v>45016</v>
      </c>
      <c r="C7" s="147"/>
      <c r="D7" s="357"/>
      <c r="E7" s="10"/>
    </row>
    <row r="8" spans="1:5" ht="24" customHeight="1" x14ac:dyDescent="0.25">
      <c r="A8" s="742" t="s">
        <v>3239</v>
      </c>
      <c r="B8" s="745" t="s">
        <v>98</v>
      </c>
      <c r="C8" s="767"/>
      <c r="D8" s="767"/>
      <c r="E8" s="1035" t="s">
        <v>3074</v>
      </c>
    </row>
    <row r="9" spans="1:5" ht="21.75" customHeight="1" thickBot="1" x14ac:dyDescent="0.3">
      <c r="A9" s="743"/>
      <c r="B9" s="751" t="s">
        <v>3284</v>
      </c>
      <c r="C9" s="768"/>
      <c r="D9" s="768"/>
      <c r="E9" s="762"/>
    </row>
    <row r="10" spans="1:5" ht="30" customHeight="1" x14ac:dyDescent="0.25">
      <c r="A10" s="743"/>
      <c r="B10" s="1029" t="s">
        <v>3236</v>
      </c>
      <c r="C10" s="1031" t="s">
        <v>3219</v>
      </c>
      <c r="D10" s="1033" t="s">
        <v>3220</v>
      </c>
      <c r="E10" s="762"/>
    </row>
    <row r="11" spans="1:5" ht="66.75" customHeight="1" thickBot="1" x14ac:dyDescent="0.3">
      <c r="A11" s="744"/>
      <c r="B11" s="1030"/>
      <c r="C11" s="1032"/>
      <c r="D11" s="1034"/>
      <c r="E11" s="762"/>
    </row>
    <row r="12" spans="1:5" x14ac:dyDescent="0.25">
      <c r="A12" s="455" t="s">
        <v>3086</v>
      </c>
      <c r="B12" s="456"/>
      <c r="C12" s="111"/>
      <c r="D12" s="457"/>
      <c r="E12" s="762"/>
    </row>
    <row r="13" spans="1:5" ht="16.5" customHeight="1" x14ac:dyDescent="0.25">
      <c r="A13" s="458" t="s">
        <v>3084</v>
      </c>
      <c r="B13" s="456"/>
      <c r="C13" s="111"/>
      <c r="D13" s="457"/>
      <c r="E13" s="762"/>
    </row>
    <row r="14" spans="1:5" x14ac:dyDescent="0.25">
      <c r="A14" s="458" t="s">
        <v>3087</v>
      </c>
      <c r="B14" s="456"/>
      <c r="C14" s="111"/>
      <c r="D14" s="457"/>
      <c r="E14" s="762"/>
    </row>
    <row r="15" spans="1:5" ht="27" customHeight="1" x14ac:dyDescent="0.25">
      <c r="A15" s="458" t="s">
        <v>3088</v>
      </c>
      <c r="B15" s="456"/>
      <c r="C15" s="111"/>
      <c r="D15" s="457"/>
      <c r="E15" s="762"/>
    </row>
    <row r="16" spans="1:5" x14ac:dyDescent="0.25">
      <c r="A16" s="458" t="s">
        <v>3089</v>
      </c>
      <c r="B16" s="456"/>
      <c r="C16" s="111"/>
      <c r="D16" s="457"/>
      <c r="E16" s="762"/>
    </row>
    <row r="17" spans="1:5" ht="27" customHeight="1" x14ac:dyDescent="0.25">
      <c r="A17" s="458" t="s">
        <v>3090</v>
      </c>
      <c r="B17" s="456"/>
      <c r="C17" s="111"/>
      <c r="D17" s="457"/>
      <c r="E17" s="762"/>
    </row>
    <row r="18" spans="1:5" x14ac:dyDescent="0.25">
      <c r="A18" s="458" t="s">
        <v>3085</v>
      </c>
      <c r="B18" s="456"/>
      <c r="C18" s="111"/>
      <c r="D18" s="457"/>
      <c r="E18" s="762"/>
    </row>
    <row r="19" spans="1:5" ht="66" customHeight="1" thickBot="1" x14ac:dyDescent="0.3">
      <c r="A19" s="458" t="s">
        <v>3225</v>
      </c>
      <c r="B19" s="456"/>
      <c r="C19" s="111"/>
      <c r="D19" s="457"/>
      <c r="E19" s="763"/>
    </row>
    <row r="20" spans="1:5" ht="22.5" customHeight="1" x14ac:dyDescent="0.25">
      <c r="A20" s="742" t="s">
        <v>3238</v>
      </c>
      <c r="B20" s="745" t="s">
        <v>98</v>
      </c>
      <c r="C20" s="767"/>
      <c r="D20" s="767"/>
      <c r="E20" s="1035" t="s">
        <v>3075</v>
      </c>
    </row>
    <row r="21" spans="1:5" ht="18.75" customHeight="1" thickBot="1" x14ac:dyDescent="0.3">
      <c r="A21" s="743"/>
      <c r="B21" s="751" t="s">
        <v>3284</v>
      </c>
      <c r="C21" s="768"/>
      <c r="D21" s="768"/>
      <c r="E21" s="1036"/>
    </row>
    <row r="22" spans="1:5" ht="30" customHeight="1" x14ac:dyDescent="0.25">
      <c r="A22" s="743"/>
      <c r="B22" s="1029" t="s">
        <v>3218</v>
      </c>
      <c r="C22" s="1031" t="s">
        <v>3219</v>
      </c>
      <c r="D22" s="1033" t="s">
        <v>3237</v>
      </c>
      <c r="E22" s="1036"/>
    </row>
    <row r="23" spans="1:5" ht="70.5" customHeight="1" thickBot="1" x14ac:dyDescent="0.3">
      <c r="A23" s="744"/>
      <c r="B23" s="1030"/>
      <c r="C23" s="1032"/>
      <c r="D23" s="1034"/>
      <c r="E23" s="1036"/>
    </row>
    <row r="24" spans="1:5" x14ac:dyDescent="0.25">
      <c r="A24" s="459" t="s">
        <v>3086</v>
      </c>
      <c r="B24" s="460"/>
      <c r="C24" s="461"/>
      <c r="D24" s="468"/>
      <c r="E24" s="1036"/>
    </row>
    <row r="25" spans="1:5" ht="18.75" customHeight="1" x14ac:dyDescent="0.25">
      <c r="A25" s="462" t="s">
        <v>3084</v>
      </c>
      <c r="B25" s="463"/>
      <c r="C25" s="464"/>
      <c r="D25" s="469"/>
      <c r="E25" s="1036"/>
    </row>
    <row r="26" spans="1:5" x14ac:dyDescent="0.25">
      <c r="A26" s="462" t="s">
        <v>3087</v>
      </c>
      <c r="B26" s="463"/>
      <c r="C26" s="464"/>
      <c r="D26" s="469"/>
      <c r="E26" s="1036"/>
    </row>
    <row r="27" spans="1:5" ht="26.25" x14ac:dyDescent="0.25">
      <c r="A27" s="462" t="s">
        <v>3088</v>
      </c>
      <c r="B27" s="463"/>
      <c r="C27" s="464"/>
      <c r="D27" s="469"/>
      <c r="E27" s="1036"/>
    </row>
    <row r="28" spans="1:5" x14ac:dyDescent="0.25">
      <c r="A28" s="462" t="s">
        <v>3089</v>
      </c>
      <c r="B28" s="463"/>
      <c r="C28" s="464"/>
      <c r="D28" s="469"/>
      <c r="E28" s="1036"/>
    </row>
    <row r="29" spans="1:5" ht="26.25" x14ac:dyDescent="0.25">
      <c r="A29" s="462" t="s">
        <v>3090</v>
      </c>
      <c r="B29" s="463"/>
      <c r="C29" s="464"/>
      <c r="D29" s="469"/>
      <c r="E29" s="1036"/>
    </row>
    <row r="30" spans="1:5" x14ac:dyDescent="0.25">
      <c r="A30" s="462" t="s">
        <v>3085</v>
      </c>
      <c r="B30" s="463"/>
      <c r="C30" s="464"/>
      <c r="D30" s="469"/>
      <c r="E30" s="1036"/>
    </row>
    <row r="31" spans="1:5" ht="65.25" thickBot="1" x14ac:dyDescent="0.3">
      <c r="A31" s="465" t="s">
        <v>3240</v>
      </c>
      <c r="B31" s="466"/>
      <c r="C31" s="467"/>
      <c r="D31" s="470"/>
      <c r="E31" s="1037"/>
    </row>
    <row r="32" spans="1:5" x14ac:dyDescent="0.25">
      <c r="B32" s="269"/>
      <c r="C32" s="269"/>
      <c r="D32" s="270"/>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038" t="s">
        <v>3059</v>
      </c>
      <c r="D1" s="1038"/>
      <c r="E1" s="1039"/>
    </row>
    <row r="2" spans="1:5" ht="25.5" customHeight="1" x14ac:dyDescent="0.25">
      <c r="A2" s="333" t="s">
        <v>3156</v>
      </c>
      <c r="B2" s="356"/>
      <c r="C2" s="1040"/>
      <c r="D2" s="1040"/>
      <c r="E2" s="1041"/>
    </row>
    <row r="3" spans="1:5" ht="15.75" thickBot="1" x14ac:dyDescent="0.3">
      <c r="A3" s="753"/>
      <c r="B3" s="754"/>
      <c r="C3" s="754"/>
      <c r="D3" s="754"/>
      <c r="E3" s="799"/>
    </row>
    <row r="4" spans="1:5" x14ac:dyDescent="0.25">
      <c r="A4" s="619" t="s">
        <v>3242</v>
      </c>
      <c r="B4" s="620"/>
      <c r="C4" s="620"/>
      <c r="D4" s="704"/>
      <c r="E4" s="691" t="s">
        <v>3182</v>
      </c>
    </row>
    <row r="5" spans="1:5" ht="14.25" customHeight="1" thickBot="1" x14ac:dyDescent="0.3">
      <c r="A5" s="689"/>
      <c r="B5" s="690"/>
      <c r="C5" s="690"/>
      <c r="D5" s="706"/>
      <c r="E5" s="692"/>
    </row>
    <row r="6" spans="1:5" ht="15" customHeight="1" thickBot="1" x14ac:dyDescent="0.3">
      <c r="A6" s="720" t="s">
        <v>3060</v>
      </c>
      <c r="B6" s="941"/>
      <c r="C6" s="941"/>
      <c r="D6" s="471">
        <f>Obsah!C4</f>
        <v>45016</v>
      </c>
      <c r="E6" s="153"/>
    </row>
    <row r="7" spans="1:5" ht="11.25" customHeight="1" x14ac:dyDescent="0.25">
      <c r="A7" s="1043" t="s">
        <v>3241</v>
      </c>
      <c r="B7" s="1044"/>
      <c r="C7" s="1044"/>
      <c r="D7" s="1045"/>
      <c r="E7" s="1042" t="s">
        <v>49</v>
      </c>
    </row>
    <row r="8" spans="1:5" ht="6.75" customHeight="1" thickBot="1" x14ac:dyDescent="0.3">
      <c r="A8" s="1046"/>
      <c r="B8" s="1047"/>
      <c r="C8" s="1047"/>
      <c r="D8" s="1048"/>
      <c r="E8" s="890"/>
    </row>
    <row r="9" spans="1:5" ht="55.5" customHeight="1" x14ac:dyDescent="0.25">
      <c r="A9" s="1049" t="s">
        <v>826</v>
      </c>
      <c r="B9" s="1050"/>
      <c r="C9" s="1050"/>
      <c r="D9" s="1050"/>
      <c r="E9" s="1051"/>
    </row>
    <row r="10" spans="1:5" ht="30" customHeight="1" x14ac:dyDescent="0.25">
      <c r="A10" s="710" t="s">
        <v>825</v>
      </c>
      <c r="B10" s="711"/>
      <c r="C10" s="711"/>
      <c r="D10" s="711"/>
      <c r="E10" s="712"/>
    </row>
    <row r="11" spans="1:5" ht="96" customHeight="1" x14ac:dyDescent="0.25">
      <c r="A11" s="710" t="s">
        <v>3100</v>
      </c>
      <c r="B11" s="711"/>
      <c r="C11" s="711"/>
      <c r="D11" s="711"/>
      <c r="E11" s="712"/>
    </row>
    <row r="12" spans="1:5" ht="49.5" customHeight="1" x14ac:dyDescent="0.25">
      <c r="A12" s="710" t="s">
        <v>824</v>
      </c>
      <c r="B12" s="711"/>
      <c r="C12" s="711"/>
      <c r="D12" s="711"/>
      <c r="E12" s="712"/>
    </row>
    <row r="13" spans="1:5" ht="30" customHeight="1" x14ac:dyDescent="0.25">
      <c r="A13" s="710" t="s">
        <v>823</v>
      </c>
      <c r="B13" s="711"/>
      <c r="C13" s="711"/>
      <c r="D13" s="711"/>
      <c r="E13" s="712"/>
    </row>
    <row r="14" spans="1:5" ht="55.5" customHeight="1" x14ac:dyDescent="0.25">
      <c r="A14" s="710" t="s">
        <v>3101</v>
      </c>
      <c r="B14" s="711"/>
      <c r="C14" s="711"/>
      <c r="D14" s="711"/>
      <c r="E14" s="712"/>
    </row>
    <row r="15" spans="1:5" ht="30" customHeight="1" x14ac:dyDescent="0.25">
      <c r="A15" s="710" t="s">
        <v>3102</v>
      </c>
      <c r="B15" s="711"/>
      <c r="C15" s="711"/>
      <c r="D15" s="711"/>
      <c r="E15" s="712"/>
    </row>
    <row r="16" spans="1:5" ht="27" customHeight="1" thickBot="1" x14ac:dyDescent="0.3">
      <c r="A16" s="713" t="s">
        <v>822</v>
      </c>
      <c r="B16" s="714"/>
      <c r="C16" s="714"/>
      <c r="D16" s="714"/>
      <c r="E16" s="715"/>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2" sqref="C12"/>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8"/>
      <c r="D1" s="289"/>
    </row>
    <row r="2" spans="1:4" x14ac:dyDescent="0.25">
      <c r="A2" s="355" t="s">
        <v>3155</v>
      </c>
      <c r="B2" s="356"/>
      <c r="C2" s="285"/>
      <c r="D2" s="317"/>
    </row>
    <row r="3" spans="1:4" x14ac:dyDescent="0.25">
      <c r="A3" s="1057"/>
      <c r="B3" s="1058"/>
      <c r="C3" s="1058"/>
      <c r="D3" s="1059"/>
    </row>
    <row r="4" spans="1:4" ht="31.5" customHeight="1" x14ac:dyDescent="0.25">
      <c r="A4" s="1060" t="s">
        <v>3243</v>
      </c>
      <c r="B4" s="1061"/>
      <c r="C4" s="1062"/>
      <c r="D4" s="699" t="s">
        <v>3183</v>
      </c>
    </row>
    <row r="5" spans="1:4" ht="21" customHeight="1" thickBot="1" x14ac:dyDescent="0.3">
      <c r="A5" s="689"/>
      <c r="B5" s="690"/>
      <c r="C5" s="706"/>
      <c r="D5" s="692"/>
    </row>
    <row r="6" spans="1:4" ht="15.75" thickBot="1" x14ac:dyDescent="0.3">
      <c r="A6" s="297" t="s">
        <v>3060</v>
      </c>
      <c r="B6" s="298"/>
      <c r="C6" s="471">
        <f>Obsah!C4</f>
        <v>45016</v>
      </c>
      <c r="D6" s="87"/>
    </row>
    <row r="7" spans="1:4" ht="16.5" customHeight="1" thickBot="1" x14ac:dyDescent="0.3">
      <c r="A7" s="953" t="s">
        <v>3244</v>
      </c>
      <c r="B7" s="1063"/>
      <c r="C7" s="1064"/>
      <c r="D7" s="386" t="s">
        <v>44</v>
      </c>
    </row>
    <row r="8" spans="1:4" s="301" customFormat="1" x14ac:dyDescent="0.25">
      <c r="A8" s="1067" t="s">
        <v>3051</v>
      </c>
      <c r="B8" s="299" t="s">
        <v>834</v>
      </c>
      <c r="C8" s="300"/>
      <c r="D8" s="1069" t="s">
        <v>2971</v>
      </c>
    </row>
    <row r="9" spans="1:4" s="301" customFormat="1" x14ac:dyDescent="0.25">
      <c r="A9" s="1053"/>
      <c r="B9" s="302" t="s">
        <v>855</v>
      </c>
      <c r="C9" s="303"/>
      <c r="D9" s="1055"/>
    </row>
    <row r="10" spans="1:4" s="301" customFormat="1" x14ac:dyDescent="0.25">
      <c r="A10" s="1053"/>
      <c r="B10" s="302" t="s">
        <v>854</v>
      </c>
      <c r="C10" s="303"/>
      <c r="D10" s="1055"/>
    </row>
    <row r="11" spans="1:4" s="301" customFormat="1" x14ac:dyDescent="0.25">
      <c r="A11" s="1053"/>
      <c r="B11" s="302" t="s">
        <v>853</v>
      </c>
      <c r="C11" s="303"/>
      <c r="D11" s="1055"/>
    </row>
    <row r="12" spans="1:4" s="301" customFormat="1" x14ac:dyDescent="0.25">
      <c r="A12" s="1053"/>
      <c r="B12" s="302" t="s">
        <v>852</v>
      </c>
      <c r="C12" s="303"/>
      <c r="D12" s="1055"/>
    </row>
    <row r="13" spans="1:4" s="301" customFormat="1" x14ac:dyDescent="0.25">
      <c r="A13" s="1053"/>
      <c r="B13" s="302" t="s">
        <v>833</v>
      </c>
      <c r="C13" s="303"/>
      <c r="D13" s="1055"/>
    </row>
    <row r="14" spans="1:4" s="301" customFormat="1" x14ac:dyDescent="0.25">
      <c r="A14" s="1053"/>
      <c r="B14" s="302" t="s">
        <v>832</v>
      </c>
      <c r="C14" s="303"/>
      <c r="D14" s="1055"/>
    </row>
    <row r="15" spans="1:4" s="301" customFormat="1" x14ac:dyDescent="0.25">
      <c r="A15" s="1053"/>
      <c r="B15" s="302" t="s">
        <v>831</v>
      </c>
      <c r="C15" s="303"/>
      <c r="D15" s="1055"/>
    </row>
    <row r="16" spans="1:4" s="301" customFormat="1" x14ac:dyDescent="0.25">
      <c r="A16" s="1053"/>
      <c r="B16" s="302" t="s">
        <v>851</v>
      </c>
      <c r="C16" s="303"/>
      <c r="D16" s="1055"/>
    </row>
    <row r="17" spans="1:5" s="301" customFormat="1" x14ac:dyDescent="0.25">
      <c r="A17" s="1053"/>
      <c r="B17" s="302" t="s">
        <v>850</v>
      </c>
      <c r="C17" s="303"/>
      <c r="D17" s="1055"/>
    </row>
    <row r="18" spans="1:5" s="301" customFormat="1" x14ac:dyDescent="0.25">
      <c r="A18" s="1053"/>
      <c r="B18" s="302" t="s">
        <v>849</v>
      </c>
      <c r="C18" s="303"/>
      <c r="D18" s="1055"/>
    </row>
    <row r="19" spans="1:5" s="301" customFormat="1" x14ac:dyDescent="0.25">
      <c r="A19" s="1053"/>
      <c r="B19" s="302" t="s">
        <v>848</v>
      </c>
      <c r="C19" s="303"/>
      <c r="D19" s="1055"/>
    </row>
    <row r="20" spans="1:5" s="301" customFormat="1" x14ac:dyDescent="0.25">
      <c r="A20" s="1053"/>
      <c r="B20" s="302" t="s">
        <v>829</v>
      </c>
      <c r="C20" s="303"/>
      <c r="D20" s="1055"/>
    </row>
    <row r="21" spans="1:5" s="301" customFormat="1" ht="25.5" x14ac:dyDescent="0.25">
      <c r="A21" s="1053"/>
      <c r="B21" s="302" t="s">
        <v>847</v>
      </c>
      <c r="C21" s="303"/>
      <c r="D21" s="1055"/>
    </row>
    <row r="22" spans="1:5" s="301" customFormat="1" ht="25.5" x14ac:dyDescent="0.25">
      <c r="A22" s="1053"/>
      <c r="B22" s="302" t="s">
        <v>846</v>
      </c>
      <c r="C22" s="303"/>
      <c r="D22" s="1055"/>
    </row>
    <row r="23" spans="1:5" s="301" customFormat="1" x14ac:dyDescent="0.25">
      <c r="A23" s="1053"/>
      <c r="B23" s="302" t="s">
        <v>830</v>
      </c>
      <c r="C23" s="303"/>
      <c r="D23" s="1055"/>
    </row>
    <row r="24" spans="1:5" s="301" customFormat="1" ht="15.75" thickBot="1" x14ac:dyDescent="0.3">
      <c r="A24" s="1068"/>
      <c r="B24" s="304" t="s">
        <v>845</v>
      </c>
      <c r="C24" s="305"/>
      <c r="D24" s="1055"/>
    </row>
    <row r="25" spans="1:5" s="301" customFormat="1" x14ac:dyDescent="0.25">
      <c r="A25" s="1067" t="s">
        <v>3014</v>
      </c>
      <c r="B25" s="299" t="s">
        <v>844</v>
      </c>
      <c r="C25" s="300"/>
      <c r="D25" s="1069" t="s">
        <v>2972</v>
      </c>
    </row>
    <row r="26" spans="1:5" s="301" customFormat="1" ht="24.75" customHeight="1" x14ac:dyDescent="0.25">
      <c r="A26" s="1053"/>
      <c r="B26" s="302" t="s">
        <v>843</v>
      </c>
      <c r="C26" s="303"/>
      <c r="D26" s="1055"/>
    </row>
    <row r="27" spans="1:5" s="301" customFormat="1" x14ac:dyDescent="0.25">
      <c r="A27" s="1053"/>
      <c r="B27" s="302" t="s">
        <v>842</v>
      </c>
      <c r="C27" s="303"/>
      <c r="D27" s="1055"/>
    </row>
    <row r="28" spans="1:5" s="301" customFormat="1" x14ac:dyDescent="0.25">
      <c r="A28" s="1053"/>
      <c r="B28" s="302" t="s">
        <v>841</v>
      </c>
      <c r="C28" s="303"/>
      <c r="D28" s="1055"/>
    </row>
    <row r="29" spans="1:5" s="301" customFormat="1" ht="15.75" thickBot="1" x14ac:dyDescent="0.3">
      <c r="A29" s="1068"/>
      <c r="B29" s="304" t="s">
        <v>840</v>
      </c>
      <c r="C29" s="305"/>
      <c r="D29" s="1055"/>
    </row>
    <row r="30" spans="1:5" s="301" customFormat="1" ht="30" customHeight="1" x14ac:dyDescent="0.25">
      <c r="A30" s="1067" t="s">
        <v>839</v>
      </c>
      <c r="B30" s="299" t="s">
        <v>838</v>
      </c>
      <c r="C30" s="306"/>
      <c r="D30" s="1070" t="s">
        <v>2973</v>
      </c>
      <c r="E30" s="307"/>
    </row>
    <row r="31" spans="1:5" s="301" customFormat="1" ht="25.5" x14ac:dyDescent="0.25">
      <c r="A31" s="1053"/>
      <c r="B31" s="302" t="s">
        <v>837</v>
      </c>
      <c r="C31" s="308"/>
      <c r="D31" s="1071"/>
      <c r="E31" s="307"/>
    </row>
    <row r="32" spans="1:5" s="301" customFormat="1" ht="26.25" thickBot="1" x14ac:dyDescent="0.3">
      <c r="A32" s="1054"/>
      <c r="B32" s="309" t="s">
        <v>836</v>
      </c>
      <c r="C32" s="310"/>
      <c r="D32" s="1072"/>
      <c r="E32" s="307"/>
    </row>
    <row r="33" spans="1:5" s="301" customFormat="1" ht="24.75" customHeight="1" x14ac:dyDescent="0.25">
      <c r="A33" s="1065" t="s">
        <v>3081</v>
      </c>
      <c r="B33" s="306" t="s">
        <v>834</v>
      </c>
      <c r="C33" s="300"/>
      <c r="D33" s="1055" t="s">
        <v>2974</v>
      </c>
      <c r="E33" s="307"/>
    </row>
    <row r="34" spans="1:5" s="301" customFormat="1" ht="24.75" customHeight="1" x14ac:dyDescent="0.25">
      <c r="A34" s="1066"/>
      <c r="B34" s="312" t="s">
        <v>833</v>
      </c>
      <c r="C34" s="303"/>
      <c r="D34" s="1055"/>
    </row>
    <row r="35" spans="1:5" s="301" customFormat="1" ht="24.75" customHeight="1" x14ac:dyDescent="0.25">
      <c r="A35" s="1066"/>
      <c r="B35" s="312" t="s">
        <v>832</v>
      </c>
      <c r="C35" s="303"/>
      <c r="D35" s="1055"/>
    </row>
    <row r="36" spans="1:5" s="301" customFormat="1" ht="24.75" customHeight="1" x14ac:dyDescent="0.25">
      <c r="A36" s="1066"/>
      <c r="B36" s="312" t="s">
        <v>831</v>
      </c>
      <c r="C36" s="303"/>
      <c r="D36" s="1055"/>
    </row>
    <row r="37" spans="1:5" s="301" customFormat="1" ht="24.75" customHeight="1" x14ac:dyDescent="0.25">
      <c r="A37" s="1066"/>
      <c r="B37" s="312" t="s">
        <v>830</v>
      </c>
      <c r="C37" s="303"/>
      <c r="D37" s="1055"/>
    </row>
    <row r="38" spans="1:5" s="301" customFormat="1" ht="24.75" customHeight="1" x14ac:dyDescent="0.25">
      <c r="A38" s="1066"/>
      <c r="B38" s="312" t="s">
        <v>829</v>
      </c>
      <c r="C38" s="303"/>
      <c r="D38" s="1055"/>
    </row>
    <row r="39" spans="1:5" s="301" customFormat="1" ht="24.75" customHeight="1" thickBot="1" x14ac:dyDescent="0.3">
      <c r="A39" s="1022"/>
      <c r="B39" s="314" t="s">
        <v>828</v>
      </c>
      <c r="C39" s="310"/>
      <c r="D39" s="1055"/>
    </row>
    <row r="40" spans="1:5" s="301" customFormat="1" ht="15" customHeight="1" x14ac:dyDescent="0.25">
      <c r="A40" s="1052" t="s">
        <v>905</v>
      </c>
      <c r="B40" s="311" t="s">
        <v>3076</v>
      </c>
      <c r="C40" s="311"/>
      <c r="D40" s="1055"/>
    </row>
    <row r="41" spans="1:5" s="301" customFormat="1" ht="25.5" x14ac:dyDescent="0.25">
      <c r="A41" s="1053"/>
      <c r="B41" s="313" t="s">
        <v>3077</v>
      </c>
      <c r="C41" s="312"/>
      <c r="D41" s="1055"/>
    </row>
    <row r="42" spans="1:5" s="301" customFormat="1" ht="25.5" x14ac:dyDescent="0.25">
      <c r="A42" s="1053"/>
      <c r="B42" s="312" t="s">
        <v>3078</v>
      </c>
      <c r="C42" s="312"/>
      <c r="D42" s="1055"/>
    </row>
    <row r="43" spans="1:5" s="301" customFormat="1" ht="25.5" x14ac:dyDescent="0.25">
      <c r="A43" s="1053"/>
      <c r="B43" s="312" t="s">
        <v>3079</v>
      </c>
      <c r="C43" s="312"/>
      <c r="D43" s="1055"/>
    </row>
    <row r="44" spans="1:5" s="301" customFormat="1" ht="26.25" thickBot="1" x14ac:dyDescent="0.3">
      <c r="A44" s="1054"/>
      <c r="B44" s="314" t="s">
        <v>3080</v>
      </c>
      <c r="C44" s="314"/>
      <c r="D44" s="1056"/>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C12" sqref="C1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8"/>
      <c r="C1" s="288"/>
      <c r="D1" s="289"/>
    </row>
    <row r="2" spans="1:5" x14ac:dyDescent="0.25">
      <c r="A2" s="355" t="s">
        <v>95</v>
      </c>
      <c r="B2" s="285"/>
      <c r="C2" s="285"/>
      <c r="D2" s="317"/>
    </row>
    <row r="3" spans="1:5" ht="15.75" thickBot="1" x14ac:dyDescent="0.3">
      <c r="A3" s="616"/>
      <c r="B3" s="617"/>
      <c r="C3" s="617"/>
      <c r="D3" s="618"/>
    </row>
    <row r="4" spans="1:5" ht="15" customHeight="1" x14ac:dyDescent="0.25">
      <c r="A4" s="619" t="s">
        <v>95</v>
      </c>
      <c r="B4" s="620"/>
      <c r="C4" s="620"/>
      <c r="D4" s="691" t="s">
        <v>3182</v>
      </c>
    </row>
    <row r="5" spans="1:5" ht="24.95" customHeight="1" thickBot="1" x14ac:dyDescent="0.3">
      <c r="A5" s="621"/>
      <c r="B5" s="622"/>
      <c r="C5" s="622"/>
      <c r="D5" s="719"/>
    </row>
    <row r="6" spans="1:5" ht="15" customHeight="1" thickBot="1" x14ac:dyDescent="0.3">
      <c r="A6" s="361" t="s">
        <v>3060</v>
      </c>
      <c r="B6" s="294"/>
      <c r="C6" s="471">
        <f>Obsah!C4</f>
        <v>45016</v>
      </c>
      <c r="D6" s="30"/>
    </row>
    <row r="7" spans="1:5" ht="26.25" thickBot="1" x14ac:dyDescent="0.3">
      <c r="A7" s="933" t="s">
        <v>3133</v>
      </c>
      <c r="B7" s="934"/>
      <c r="C7" s="62" t="s">
        <v>98</v>
      </c>
      <c r="D7" s="170"/>
    </row>
    <row r="8" spans="1:5" ht="18.75" customHeight="1" x14ac:dyDescent="0.25">
      <c r="A8" s="1073" t="s">
        <v>859</v>
      </c>
      <c r="B8" s="152" t="s">
        <v>94</v>
      </c>
      <c r="C8" s="542">
        <v>0.36909999999999998</v>
      </c>
      <c r="D8" s="602" t="s">
        <v>778</v>
      </c>
    </row>
    <row r="9" spans="1:5" ht="18.75" customHeight="1" x14ac:dyDescent="0.25">
      <c r="A9" s="1075"/>
      <c r="B9" s="359" t="s">
        <v>92</v>
      </c>
      <c r="C9" s="542">
        <v>0.36909999999999998</v>
      </c>
      <c r="D9" s="573"/>
    </row>
    <row r="10" spans="1:5" ht="18.75" customHeight="1" thickBot="1" x14ac:dyDescent="0.3">
      <c r="A10" s="1074"/>
      <c r="B10" s="151" t="s">
        <v>91</v>
      </c>
      <c r="C10" s="542">
        <v>0.36909999999999998</v>
      </c>
      <c r="D10" s="633"/>
    </row>
    <row r="11" spans="1:5" ht="18.75" customHeight="1" x14ac:dyDescent="0.25">
      <c r="A11" s="1073" t="s">
        <v>858</v>
      </c>
      <c r="B11" s="152" t="s">
        <v>92</v>
      </c>
      <c r="C11" s="152"/>
      <c r="D11" s="602" t="s">
        <v>771</v>
      </c>
    </row>
    <row r="12" spans="1:5" ht="18.75" customHeight="1" thickBot="1" x14ac:dyDescent="0.3">
      <c r="A12" s="1074"/>
      <c r="B12" s="151" t="s">
        <v>91</v>
      </c>
      <c r="C12" s="151"/>
      <c r="D12" s="633"/>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6" x14ac:dyDescent="0.25">
      <c r="A17" s="90"/>
      <c r="B17" s="90"/>
      <c r="C17" s="90"/>
      <c r="D17" s="90"/>
      <c r="E17" s="1"/>
    </row>
    <row r="18" spans="1:6" x14ac:dyDescent="0.25">
      <c r="A18" s="1"/>
      <c r="B18" s="1"/>
      <c r="C18" s="1"/>
      <c r="D18" s="1"/>
      <c r="E18" s="1"/>
    </row>
    <row r="19" spans="1:6" x14ac:dyDescent="0.25">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D20" sqref="D2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8"/>
      <c r="C1" s="288"/>
      <c r="D1" s="288"/>
      <c r="E1" s="289"/>
    </row>
    <row r="2" spans="1:5" x14ac:dyDescent="0.25">
      <c r="A2" s="355" t="s">
        <v>863</v>
      </c>
      <c r="B2" s="285"/>
      <c r="C2" s="285"/>
      <c r="D2" s="285"/>
      <c r="E2" s="317"/>
    </row>
    <row r="3" spans="1:5" ht="15.75" thickBot="1" x14ac:dyDescent="0.3">
      <c r="A3" s="616"/>
      <c r="B3" s="617"/>
      <c r="C3" s="617"/>
      <c r="D3" s="617"/>
      <c r="E3" s="618"/>
    </row>
    <row r="4" spans="1:5" x14ac:dyDescent="0.25">
      <c r="A4" s="619" t="s">
        <v>857</v>
      </c>
      <c r="B4" s="620"/>
      <c r="C4" s="620"/>
      <c r="D4" s="620"/>
      <c r="E4" s="691" t="s">
        <v>3182</v>
      </c>
    </row>
    <row r="5" spans="1:5" ht="24.95" customHeight="1" thickBot="1" x14ac:dyDescent="0.3">
      <c r="A5" s="621"/>
      <c r="B5" s="622"/>
      <c r="C5" s="622"/>
      <c r="D5" s="622"/>
      <c r="E5" s="719"/>
    </row>
    <row r="6" spans="1:5" ht="15.75" thickBot="1" x14ac:dyDescent="0.3">
      <c r="A6" s="360" t="s">
        <v>3060</v>
      </c>
      <c r="B6" s="154"/>
      <c r="C6" s="146"/>
      <c r="D6" s="471">
        <f>Obsah!C4</f>
        <v>45016</v>
      </c>
      <c r="E6" s="153"/>
    </row>
    <row r="7" spans="1:5" ht="26.25" thickBot="1" x14ac:dyDescent="0.3">
      <c r="A7" s="933" t="s">
        <v>3133</v>
      </c>
      <c r="B7" s="934"/>
      <c r="C7" s="1078"/>
      <c r="D7" s="62" t="s">
        <v>98</v>
      </c>
      <c r="E7" s="172"/>
    </row>
    <row r="8" spans="1:5" x14ac:dyDescent="0.25">
      <c r="A8" s="1076" t="s">
        <v>862</v>
      </c>
      <c r="B8" s="1077" t="s">
        <v>89</v>
      </c>
      <c r="C8" s="913"/>
      <c r="D8" s="171"/>
      <c r="E8" s="849" t="s">
        <v>67</v>
      </c>
    </row>
    <row r="9" spans="1:5" x14ac:dyDescent="0.25">
      <c r="A9" s="963"/>
      <c r="B9" s="574" t="s">
        <v>81</v>
      </c>
      <c r="C9" s="882"/>
      <c r="D9" s="164"/>
      <c r="E9" s="854"/>
    </row>
    <row r="10" spans="1:5" x14ac:dyDescent="0.25">
      <c r="A10" s="963"/>
      <c r="B10" s="574" t="s">
        <v>819</v>
      </c>
      <c r="C10" s="882"/>
      <c r="D10" s="164"/>
      <c r="E10" s="854"/>
    </row>
    <row r="11" spans="1:5" x14ac:dyDescent="0.25">
      <c r="A11" s="963"/>
      <c r="B11" s="574" t="s">
        <v>818</v>
      </c>
      <c r="C11" s="882"/>
      <c r="D11" s="164"/>
      <c r="E11" s="854"/>
    </row>
    <row r="12" spans="1:5" ht="15.75" thickBot="1" x14ac:dyDescent="0.3">
      <c r="A12" s="964"/>
      <c r="B12" s="957" t="s">
        <v>817</v>
      </c>
      <c r="C12" s="891"/>
      <c r="D12" s="165"/>
      <c r="E12" s="850"/>
    </row>
    <row r="13" spans="1:5" x14ac:dyDescent="0.25">
      <c r="A13" s="962" t="s">
        <v>861</v>
      </c>
      <c r="B13" s="961" t="s">
        <v>84</v>
      </c>
      <c r="C13" s="886"/>
      <c r="D13" s="518">
        <v>0.29570000000000002</v>
      </c>
      <c r="E13" s="849" t="s">
        <v>64</v>
      </c>
    </row>
    <row r="14" spans="1:5" x14ac:dyDescent="0.25">
      <c r="A14" s="963"/>
      <c r="B14" s="574" t="s">
        <v>83</v>
      </c>
      <c r="C14" s="882"/>
      <c r="D14" s="519">
        <v>0.4199</v>
      </c>
      <c r="E14" s="854"/>
    </row>
    <row r="15" spans="1:5" x14ac:dyDescent="0.25">
      <c r="A15" s="963"/>
      <c r="B15" s="574" t="s">
        <v>82</v>
      </c>
      <c r="C15" s="882"/>
      <c r="D15" s="519">
        <v>-1.2699999999999999E-2</v>
      </c>
      <c r="E15" s="854"/>
    </row>
    <row r="16" spans="1:5" x14ac:dyDescent="0.25">
      <c r="A16" s="963"/>
      <c r="B16" s="574" t="s">
        <v>860</v>
      </c>
      <c r="C16" s="882"/>
      <c r="D16" s="519">
        <v>-5.1299999999999998E-2</v>
      </c>
      <c r="E16" s="854"/>
    </row>
    <row r="17" spans="1:5" x14ac:dyDescent="0.25">
      <c r="A17" s="963"/>
      <c r="B17" s="574" t="s">
        <v>80</v>
      </c>
      <c r="C17" s="882"/>
      <c r="D17" s="519">
        <v>-3.9600000000000003E-2</v>
      </c>
      <c r="E17" s="854"/>
    </row>
    <row r="18" spans="1:5" ht="15.75" thickBot="1" x14ac:dyDescent="0.3">
      <c r="A18" s="964"/>
      <c r="B18" s="957" t="s">
        <v>818</v>
      </c>
      <c r="C18" s="891"/>
      <c r="D18" s="520">
        <v>1075</v>
      </c>
      <c r="E18" s="850"/>
    </row>
    <row r="19" spans="1:5" x14ac:dyDescent="0.25">
      <c r="A19" s="962" t="s">
        <v>820</v>
      </c>
      <c r="B19" s="961" t="s">
        <v>89</v>
      </c>
      <c r="C19" s="886"/>
      <c r="D19" s="166"/>
      <c r="E19" s="849" t="s">
        <v>71</v>
      </c>
    </row>
    <row r="20" spans="1:5" x14ac:dyDescent="0.25">
      <c r="A20" s="963"/>
      <c r="B20" s="574" t="s">
        <v>81</v>
      </c>
      <c r="C20" s="882"/>
      <c r="D20" s="164"/>
      <c r="E20" s="854"/>
    </row>
    <row r="21" spans="1:5" x14ac:dyDescent="0.25">
      <c r="A21" s="963"/>
      <c r="B21" s="574" t="s">
        <v>819</v>
      </c>
      <c r="C21" s="882"/>
      <c r="D21" s="164"/>
      <c r="E21" s="854"/>
    </row>
    <row r="22" spans="1:5" x14ac:dyDescent="0.25">
      <c r="A22" s="963"/>
      <c r="B22" s="574" t="s">
        <v>818</v>
      </c>
      <c r="C22" s="882"/>
      <c r="D22" s="164"/>
      <c r="E22" s="854"/>
    </row>
    <row r="23" spans="1:5" ht="15.75" thickBot="1" x14ac:dyDescent="0.3">
      <c r="A23" s="964"/>
      <c r="B23" s="957" t="s">
        <v>817</v>
      </c>
      <c r="C23" s="891"/>
      <c r="D23" s="165"/>
      <c r="E23" s="85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3145</v>
      </c>
      <c r="B1" s="426"/>
      <c r="C1" s="288"/>
      <c r="D1" s="289"/>
    </row>
    <row r="2" spans="1:4" x14ac:dyDescent="0.25">
      <c r="A2" s="427" t="s">
        <v>3141</v>
      </c>
      <c r="B2" s="428"/>
      <c r="C2" s="285"/>
      <c r="D2" s="317"/>
    </row>
    <row r="3" spans="1:4" ht="15.75" thickBot="1" x14ac:dyDescent="0.3">
      <c r="A3" s="1082"/>
      <c r="B3" s="1083"/>
      <c r="C3" s="1083"/>
      <c r="D3" s="1084"/>
    </row>
    <row r="4" spans="1:4" ht="20.100000000000001" customHeight="1" thickBot="1" x14ac:dyDescent="0.3">
      <c r="A4" s="727" t="s">
        <v>3143</v>
      </c>
      <c r="B4" s="728"/>
      <c r="C4" s="729"/>
      <c r="D4" s="730"/>
    </row>
    <row r="5" spans="1:4" ht="20.100000000000001" customHeight="1" thickBot="1" x14ac:dyDescent="0.3">
      <c r="A5" s="727" t="s">
        <v>3142</v>
      </c>
      <c r="B5" s="728"/>
      <c r="C5" s="729"/>
      <c r="D5" s="730"/>
    </row>
    <row r="6" spans="1:4" ht="15" customHeight="1" thickBot="1" x14ac:dyDescent="0.3">
      <c r="A6" s="720" t="s">
        <v>3060</v>
      </c>
      <c r="B6" s="721"/>
      <c r="C6" s="724">
        <f>Obsah!C4</f>
        <v>45016</v>
      </c>
      <c r="D6" s="725"/>
    </row>
    <row r="7" spans="1:4" ht="98.25" customHeight="1" thickBot="1" x14ac:dyDescent="0.3">
      <c r="A7" s="1079"/>
      <c r="B7" s="1080"/>
      <c r="C7" s="1080"/>
      <c r="D7" s="108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85" t="s">
        <v>3</v>
      </c>
      <c r="B1" s="1086"/>
      <c r="C1" s="1086"/>
      <c r="D1" s="334"/>
    </row>
    <row r="2" spans="1:5" x14ac:dyDescent="0.2">
      <c r="A2" s="1087" t="s">
        <v>2</v>
      </c>
      <c r="B2" s="1088"/>
      <c r="C2" s="1088"/>
      <c r="D2" s="335"/>
    </row>
    <row r="3" spans="1:5" ht="13.5" thickBot="1" x14ac:dyDescent="0.25">
      <c r="A3" s="1089"/>
      <c r="B3" s="1090"/>
      <c r="C3" s="1090"/>
      <c r="D3" s="1091"/>
    </row>
    <row r="4" spans="1:5" x14ac:dyDescent="0.2">
      <c r="A4" s="1092" t="s">
        <v>2</v>
      </c>
      <c r="B4" s="1093"/>
      <c r="C4" s="1093"/>
      <c r="D4" s="1094"/>
    </row>
    <row r="5" spans="1:5" ht="13.5" thickBot="1" x14ac:dyDescent="0.25">
      <c r="A5" s="1095"/>
      <c r="B5" s="1096"/>
      <c r="C5" s="1096"/>
      <c r="D5" s="1097"/>
    </row>
    <row r="6" spans="1:5" x14ac:dyDescent="0.2">
      <c r="A6" s="248"/>
      <c r="B6" s="247"/>
      <c r="C6" s="246"/>
      <c r="D6" s="245" t="s">
        <v>251</v>
      </c>
      <c r="E6" s="186"/>
    </row>
    <row r="7" spans="1:5" x14ac:dyDescent="0.2">
      <c r="A7" s="381"/>
      <c r="B7" s="382"/>
      <c r="C7" s="383"/>
      <c r="D7" s="192"/>
      <c r="E7" s="186"/>
    </row>
    <row r="8" spans="1:5" x14ac:dyDescent="0.2">
      <c r="A8" s="197" t="s">
        <v>3134</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098"/>
      <c r="B1333" s="1099" t="s">
        <v>1193</v>
      </c>
      <c r="C1333" s="1100"/>
      <c r="D1333" s="192" t="s">
        <v>1192</v>
      </c>
      <c r="E1333" s="186"/>
    </row>
    <row r="1334" spans="1:5" x14ac:dyDescent="0.2">
      <c r="A1334" s="1098"/>
      <c r="B1334" s="1099"/>
      <c r="C1334" s="1100"/>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03" t="s">
        <v>1</v>
      </c>
      <c r="B1" s="703"/>
      <c r="C1" s="703"/>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3. 2023 – příloha č. 1</dc:title>
  <dc:creator/>
  <cp:lastModifiedBy/>
  <dcterms:created xsi:type="dcterms:W3CDTF">2023-05-11T12:23:16Z</dcterms:created>
  <dcterms:modified xsi:type="dcterms:W3CDTF">2023-05-11T12:23:40Z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2023-05-11T12:23:29Z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b22e7ab3-21de-4849-8bdf-43046f4f8875</vt:lpwstr>
  </property>
  <property fmtid="{D5CDD505-2E9C-101B-9397-08002B2CF9AE}" pid="8" name="MSIP_Label_296db974-983c-4868-8628-e426985202e0_ContentBits">
    <vt:lpwstr>0</vt:lpwstr>
  </property>
</Properties>
</file>