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<sst xmlns="http://schemas.openxmlformats.org/spreadsheetml/2006/main" count="670" uniqueCount="486">
  <si>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</si>
  <si>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</si>
  <si>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</si>
  <si>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</si>
  <si>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</si>
  <si>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</si>
  <si>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</si>
  <si>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</si>
  <si>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</si>
  <si>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</si>
  <si>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</si>
  <si>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</si>
  <si>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</si>
  <si>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</si>
  <si>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</si>
  <si>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</si>
  <si>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</si>
  <si>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</si>
  <si>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</si>
  <si>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</si>
  <si>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</si>
  <si>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</si>
  <si>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</si>
  <si>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</si>
  <si>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</si>
  <si>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</si>
  <si>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</si>
  <si>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</si>
  <si>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</si>
  <si>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</si>
  <si>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</si>
  <si>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</si>
  <si>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</si>
  <si>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</si>
  <si>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</si>
  <si>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</si>
  <si>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</si>
  <si>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</si>
  <si>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</si>
  <si>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</si>
  <si>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</si>
  <si>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</si>
  <si>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</si>
  <si>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</si>
  <si>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</si>
  <si>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</si>
  <si>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</si>
  <si>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</si>
  <si>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</si>
  <si>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</si>
  <si>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</si>
  <si>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</si>
  <si>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</si>
  <si>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</si>
  <si>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</si>
  <si>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</si>
  <si>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</si>
  <si>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</si>
  <si>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</si>
  <si>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</si>
  <si>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</si>
  <si>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</si>
  <si>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</si>
  <si>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</si>
  <si>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</si>
  <si>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</si>
  <si>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</si>
  <si>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</si>
  <si>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</si>
  <si>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</si>
  <si>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</si>
  <si>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</si>
  <si>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</si>
  <si>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</si>
  <si>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</si>
  <si>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</si>
  <si>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</si>
  <si>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</si>
  <si>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</si>
  <si>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</si>
  <si>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</si>
  <si>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</si>
  <si>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</si>
  <si>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</si>
  <si>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</si>
  <si>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</si>
  <si>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</si>
  <si>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</si>
  <si>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</si>
  <si>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</si>
  <si>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</si>
  <si>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</si>
  <si>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</si>
  <si>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</si>
  <si>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</si>
  <si>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</si>
  <si>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</si>
  <si>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</si>
  <si>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</si>
  <si>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</si>
  <si>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</si>
  <si>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</si>
  <si>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</si>
  <si>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</si>
  <si>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</si>
  <si>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</si>
  <si>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</si>
  <si>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</si>
  <si>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</si>
  <si>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</si>
  <si>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</si>
  <si>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</si>
  <si>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</si>
  <si>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</si>
  <si>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</si>
  <si>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</si>
  <si>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</si>
  <si>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</si>
  <si>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</si>
  <si>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</si>
  <si>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</si>
  <si>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</si>
  <si>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</si>
  <si>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</si>
  <si>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</si>
  <si>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</si>
  <si>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</si>
  <si>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</si>
  <si>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</si>
  <si>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</si>
  <si>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</si>
  <si>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</si>
  <si>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</si>
  <si>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</si>
  <si>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</si>
  <si>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</si>
  <si>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</si>
  <si>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</si>
  <si>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</si>
  <si>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</si>
  <si>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</si>
  <si>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</si>
  <si>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</si>
  <si>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</si>
  <si>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</si>
  <si>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</si>
  <si>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</si>
  <si>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</si>
  <si>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</si>
  <si>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</si>
  <si>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</si>
  <si>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</si>
  <si>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</si>
  <si>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</si>
  <si>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</si>
  <si>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</si>
  <si>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</si>
  <si>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</si>
  <si>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</si>
  <si>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</si>
  <si>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</si>
  <si>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</si>
  <si>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</si>
  <si>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</si>
  <si>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</si>
  <si>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</si>
  <si>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</si>
  <si>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</si>
  <si>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</si>
  <si>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</si>
  <si>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</si>
  <si>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</si>
  <si>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</si>
  <si>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</si>
  <si>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</si>
  <si>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</si>
  <si>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</si>
  <si>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</si>
  <si>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</si>
  <si>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</si>
  <si>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</si>
  <si>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</si>
  <si>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</si>
  <si>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</si>
  <si>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</si>
  <si>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</si>
  <si>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</si>
  <si>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</si>
  <si>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</si>
  <si>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</si>
  <si>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</si>
  <si>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</si>
  <si>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</si>
  <si>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</si>
  <si>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</si>
  <si>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</si>
  <si>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</si>
  <si>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</si>
  <si>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</si>
  <si>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</si>
  <si>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</si>
  <si>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</si>
  <si>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</si>
  <si>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</si>
  <si>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</si>
  <si>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</si>
  <si>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</si>
  <si>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</si>
  <si>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</si>
  <si>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</si>
  <si>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</si>
  <si>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</si>
  <si>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</si>
  <si>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</si>
  <si>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</si>
  <si>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</si>
  <si>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</si>
  <si>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</si>
  <si>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</si>
  <si>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</si>
  <si>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</si>
  <si>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</si>
  <si>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</si>
  <si>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</si>
  <si>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</si>
  <si>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</si>
  <si>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</si>
  <si>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</si>
  <si>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</si>
  <si>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</si>
  <si>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</si>
  <si>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</si>
  <si>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</si>
  <si>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</si>
  <si>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</si>
  <si>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</si>
  <si>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</si>
  <si>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</si>
  <si>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</si>
  <si>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</si>
  <si>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</si>
  <si>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</si>
  <si>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</si>
  <si>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</si>
  <si>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</si>
  <si>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</si>
  <si>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</si>
  <si>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</si>
  <si>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</si>
  <si>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</si>
  <si>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</si>
  <si>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</si>
  <si>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</si>
  <si>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</si>
  <si>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</si>
  <si>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</si>
  <si>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</si>
  <si>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</si>
  <si>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</si>
  <si>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</si>
  <si>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</si>
  <si>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</si>
  <si>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</si>
  <si>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</si>
  <si>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</si>
  <si>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</si>
  <si>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</si>
  <si>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</si>
  <si>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</si>
  <si>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</si>
  <si>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</si>
  <si>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</si>
  <si>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</si>
  <si>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</si>
  <si>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</si>
  <si>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</si>
  <si>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</si>
  <si>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</si>
  <si>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</si>
  <si>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</si>
  <si>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</si>
  <si>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</si>
  <si>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</si>
  <si>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</si>
  <si>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</si>
  <si>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</si>
  <si>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</si>
  <si>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</si>
  <si>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</si>
  <si>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</si>
  <si>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</si>
  <si>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</si>
  <si>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</si>
  <si>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</si>
  <si>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</si>
  <si>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</si>
  <si>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</si>
  <si>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</si>
  <si>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</si>
  <si>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</si>
  <si>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</si>
  <si>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</si>
  <si>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</si>
  <si>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</si>
  <si>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</si>
  <si>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</si>
  <si>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</si>
  <si>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</si>
  <si>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</si>
  <si>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</si>
  <si>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</si>
  <si>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</si>
  <si>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</si>
  <si>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</si>
  <si>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</si>
  <si>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</si>
  <si>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</si>
  <si>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</si>
  <si>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</si>
  <si>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</si>
  <si>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</si>
  <si>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</si>
  <si>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</si>
  <si>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</si>
  <si>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</si>
  <si>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</si>
  <si>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</si>
  <si>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</si>
  <si>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</si>
  <si>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</si>
  <si>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</si>
  <si>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</si>
  <si>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</si>
  <si>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</si>
  <si>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</si>
  <si>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</si>
  <si>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</si>
  <si>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</si>
  <si>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</si>
  <si>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</si>
  <si>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</si>
  <si>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</si>
  <si>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</si>
  <si>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</si>
  <si>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</si>
  <si>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</si>
  <si>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</si>
  <si>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</si>
  <si>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</si>
  <si>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</si>
  <si>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</si>
  <si>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</si>
  <si>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</si>
  <si>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</si>
  <si>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</si>
  <si>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</si>
  <si>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</si>
  <si>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</si>
  <si>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</si>
  <si>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</si>
  <si>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</si>
  <si>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</si>
  <si>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</si>
  <si>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</si>
  <si>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</si>
  <si>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</si>
  <si>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</si>
  <si>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</si>
  <si>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</si>
  <si>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</si>
  <si>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</si>
  <si>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</si>
  <si>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</si>
  <si>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</si>
  <si>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</si>
  <si>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</si>
  <si>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</si>
  <si>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</si>
  <si>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</si>
  <si>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</si>
  <si>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</si>
  <si>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</si>
  <si>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25677888</t>
  </si>
  <si>
    <t>ČSOB Investiční společnost, a.s., člen skupiny ČSOB</t>
  </si>
  <si>
    <t>Mutňanská</t>
  </si>
  <si>
    <t>222 045 415</t>
  </si>
  <si>
    <t>ČSOB středoevropský, ČSOB Investiční společnost, a.s., člen skupiny ČSOB, otevřený podílový fond</t>
  </si>
  <si>
    <t>770000001881</t>
  </si>
  <si>
    <t>PLZ</t>
  </si>
  <si>
    <t>ČEZ a.s.</t>
  </si>
  <si>
    <t>CZ0005112300</t>
  </si>
  <si>
    <t>BCPP</t>
  </si>
  <si>
    <t>CZ</t>
  </si>
  <si>
    <t>AD</t>
  </si>
  <si>
    <t>Domácí akcie</t>
  </si>
  <si>
    <t>ERSTE BANK DER OESTER SPARK</t>
  </si>
  <si>
    <t>AT0000652011</t>
  </si>
  <si>
    <t>AT</t>
  </si>
  <si>
    <t>AZ</t>
  </si>
  <si>
    <t>Zahraniční akcie</t>
  </si>
  <si>
    <t>TELEFÓNICA O2 CZECH REPUBLIC, A.S.</t>
  </si>
  <si>
    <t>CZ0009093209</t>
  </si>
  <si>
    <t>KGHM PW</t>
  </si>
  <si>
    <t>PLKGHM000017</t>
  </si>
  <si>
    <t>PW</t>
  </si>
  <si>
    <t>PL</t>
  </si>
  <si>
    <t>PKO BANK POLSKI SA</t>
  </si>
  <si>
    <t>PLPKO0000016</t>
  </si>
  <si>
    <t>POLSKI KONCERN NAFTOWY ORLEN</t>
  </si>
  <si>
    <t>PLPKN0000018</t>
  </si>
  <si>
    <t>BANK PEKAO SA</t>
  </si>
  <si>
    <t>PLPEKAO00016</t>
  </si>
  <si>
    <t>ST. DLUHOPIS 3,8 03/09</t>
  </si>
  <si>
    <t>CZ0001000855</t>
  </si>
  <si>
    <t>OTC</t>
  </si>
  <si>
    <t>DD</t>
  </si>
  <si>
    <t>Domácí dluhopisy</t>
  </si>
  <si>
    <t>TELEKOMUNIKACJA POLSKA SA</t>
  </si>
  <si>
    <t>PLTLKPL00017</t>
  </si>
  <si>
    <t>KOMERČNÍ BANKA a.s.</t>
  </si>
  <si>
    <t>CZ0008019106</t>
  </si>
  <si>
    <t>POLAND GOVT BOND POLGB 0 12/12/06</t>
  </si>
  <si>
    <t>PL0000103537</t>
  </si>
  <si>
    <t>DZ</t>
  </si>
  <si>
    <t>Zahraniční dluhopisy</t>
  </si>
  <si>
    <t>MOL MAGYAR OLAJ - ES GAZIPARI</t>
  </si>
  <si>
    <t>HU0000068952</t>
  </si>
  <si>
    <t>HB</t>
  </si>
  <si>
    <t>HU</t>
  </si>
  <si>
    <t>OTP BANK RT</t>
  </si>
  <si>
    <t>HU0000061726</t>
  </si>
  <si>
    <t>HUNGARY GOVT 9/07</t>
  </si>
  <si>
    <t>HU0000402227</t>
  </si>
  <si>
    <t>POLAND GOVT BOND   POLGB 8,5/2007</t>
  </si>
  <si>
    <t>PL0000102679</t>
  </si>
  <si>
    <t>ST. DLUH. 2,9 03/17/08</t>
  </si>
  <si>
    <t>CZ0001000798</t>
  </si>
  <si>
    <t>ST. DLUHOPIS 3,95 07/08</t>
  </si>
  <si>
    <t>CZ0001000863</t>
  </si>
  <si>
    <t>RICHTER GEDEON NYRT</t>
  </si>
  <si>
    <t>HU0000067624</t>
  </si>
  <si>
    <t>BANK PRZEMYSLOWO-HANDLOWY SA</t>
  </si>
  <si>
    <t>PLBPH0000019</t>
  </si>
  <si>
    <t>POLAND GOVT BOND POLGB 0 08/12/07</t>
  </si>
  <si>
    <t>PL0000103859</t>
  </si>
  <si>
    <t>HUNGARY GOVT 6,5 24/08/2006   06/G</t>
  </si>
  <si>
    <t>HU0000402201</t>
  </si>
  <si>
    <t>BANK ZACHODNI WBK S.A.</t>
  </si>
  <si>
    <t>PLBZ00000044</t>
  </si>
  <si>
    <t>POLSKIE GORNICTVO NAFTOWE</t>
  </si>
  <si>
    <t>PLPGNIG00014</t>
  </si>
  <si>
    <t>TVN SA</t>
  </si>
  <si>
    <t>PLTVN0000017</t>
  </si>
  <si>
    <t>POLAND GOVT BOND POLGB 0 12/08/06</t>
  </si>
  <si>
    <t>PL0000103438</t>
  </si>
  <si>
    <t>GRUPA LOTOS SA</t>
  </si>
  <si>
    <t>PLLOTOS00025</t>
  </si>
  <si>
    <t xml:space="preserve">MAGYAR TELEKOM             </t>
  </si>
  <si>
    <t>HU0000073507</t>
  </si>
  <si>
    <t>POLAND GOVT BOND POLGB 0 12/04/07</t>
  </si>
  <si>
    <t>PL0000103693</t>
  </si>
  <si>
    <t xml:space="preserve">GLOBE TRADE CENTRE SA                      </t>
  </si>
  <si>
    <t>PLGTC0000037</t>
  </si>
  <si>
    <t>PHILIP MORRIS ČR</t>
  </si>
  <si>
    <t>CS0008418869</t>
  </si>
  <si>
    <t>NETIA SA</t>
  </si>
  <si>
    <t>PLNETIA00014</t>
  </si>
  <si>
    <t>UNIPETROL a.s.</t>
  </si>
  <si>
    <t>CZ0009091500</t>
  </si>
  <si>
    <t>POLAND GOVT BOND   POLGB 8,5/2006</t>
  </si>
  <si>
    <t>PL0000102331</t>
  </si>
  <si>
    <t>ST.DLUHOPIS 6,55 10/11</t>
  </si>
  <si>
    <t>CZ0001000764</t>
  </si>
  <si>
    <t>EIB 8,2/2009</t>
  </si>
  <si>
    <t>CZ0000000021</t>
  </si>
  <si>
    <t>LU</t>
  </si>
  <si>
    <t>EIB 3,25/2007</t>
  </si>
  <si>
    <t>CZ0000000096</t>
  </si>
  <si>
    <t>AGORA SA</t>
  </si>
  <si>
    <t>PLAGORA00067</t>
  </si>
  <si>
    <t>ČEZ 3,35 6/2008</t>
  </si>
  <si>
    <t>CZ0003501348</t>
  </si>
  <si>
    <t>ST.DLUHOPIS 2,30 09/08</t>
  </si>
  <si>
    <t>CZ0001001309</t>
  </si>
  <si>
    <t>Hodnota aktiva cizí měny v tis. 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</si>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</sst>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D19" sqref="D19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9.5" customHeight="1">
      <c r="B3" s="34"/>
      <c r="C3" s="35"/>
      <c r="D3" s="35"/>
      <c r="E3" s="35"/>
      <c r="F3" s="35"/>
      <c r="G3" s="35"/>
      <c r="H3" s="35"/>
      <c r="I3" s="35"/>
      <c r="J3" s="36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382</v>
      </c>
      <c r="D9" s="2" t="s">
        <v>383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>
        <v>60167360</v>
      </c>
      <c r="D12" s="2" t="s">
        <v>386</v>
      </c>
      <c r="E12" s="4">
        <v>1</v>
      </c>
      <c r="F12" s="4">
        <v>1</v>
      </c>
      <c r="G12" s="5">
        <v>1</v>
      </c>
      <c r="H12" s="2" t="s">
        <v>387</v>
      </c>
      <c r="I12" s="4">
        <v>1</v>
      </c>
      <c r="J12" s="4">
        <v>4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384</v>
      </c>
      <c r="E15" s="2" t="s">
        <v>385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485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2"/>
  <sheetViews>
    <sheetView workbookViewId="0" topLeftCell="A4">
      <selection activeCell="D11" sqref="D11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31" t="s">
        <v>70</v>
      </c>
      <c r="C2" s="32"/>
      <c r="D2" s="32"/>
      <c r="E2" s="32"/>
      <c r="F2" s="33"/>
    </row>
    <row r="3" spans="2:6" ht="19.5" customHeight="1">
      <c r="B3" s="34"/>
      <c r="C3" s="35"/>
      <c r="D3" s="35"/>
      <c r="E3" s="35"/>
      <c r="F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484</v>
      </c>
      <c r="E5" s="10" t="s">
        <v>45</v>
      </c>
      <c r="F5" s="10" t="s">
        <v>72</v>
      </c>
    </row>
    <row r="6" spans="2:6" ht="15" customHeight="1">
      <c r="B6" s="25" t="s">
        <v>388</v>
      </c>
      <c r="C6" s="30">
        <v>106938732.44</v>
      </c>
      <c r="D6" s="30">
        <v>751565</v>
      </c>
      <c r="E6" s="25">
        <v>41.04</v>
      </c>
      <c r="F6" s="25"/>
    </row>
    <row r="7" spans="2:6" ht="15" customHeight="1">
      <c r="B7" s="25" t="s">
        <v>101</v>
      </c>
      <c r="C7" s="30">
        <v>709912876.24</v>
      </c>
      <c r="D7" s="30">
        <v>709913</v>
      </c>
      <c r="E7" s="25">
        <v>38.76</v>
      </c>
      <c r="F7" s="25"/>
    </row>
    <row r="8" spans="2:6" ht="15" customHeight="1">
      <c r="B8" s="25" t="s">
        <v>104</v>
      </c>
      <c r="C8" s="30">
        <v>2624824821.4</v>
      </c>
      <c r="D8" s="30">
        <v>263952</v>
      </c>
      <c r="E8" s="25">
        <v>14.41</v>
      </c>
      <c r="F8" s="25"/>
    </row>
    <row r="9" spans="2:6" ht="15" customHeight="1">
      <c r="B9" s="25" t="s">
        <v>102</v>
      </c>
      <c r="C9" s="30">
        <v>142595452.64</v>
      </c>
      <c r="D9" s="30">
        <v>105951</v>
      </c>
      <c r="E9" s="25">
        <v>5.79</v>
      </c>
      <c r="F9" s="25"/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1.25" customHeight="1">
      <c r="C42" s="12"/>
      <c r="D42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31" t="s">
        <v>73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5" ht="15" customHeight="1">
      <c r="C6" s="12"/>
      <c r="D6" s="12">
        <v>0</v>
      </c>
      <c r="E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31" t="s">
        <v>77</v>
      </c>
      <c r="C2" s="33"/>
    </row>
    <row r="3" spans="2:3" ht="19.5" customHeight="1">
      <c r="B3" s="34"/>
      <c r="C3" s="36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31" t="s">
        <v>81</v>
      </c>
      <c r="C2" s="32"/>
      <c r="D2" s="33"/>
    </row>
    <row r="3" spans="2:4" ht="19.5" customHeight="1">
      <c r="B3" s="34"/>
      <c r="C3" s="35"/>
      <c r="D3" s="36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31" t="s">
        <v>19</v>
      </c>
      <c r="C2" s="32"/>
      <c r="D2" s="32"/>
      <c r="E2" s="32"/>
      <c r="F2" s="32"/>
      <c r="G2" s="33"/>
    </row>
    <row r="3" spans="2:7" ht="19.5" customHeight="1">
      <c r="B3" s="34"/>
      <c r="C3" s="35"/>
      <c r="D3" s="35"/>
      <c r="E3" s="35"/>
      <c r="F3" s="35"/>
      <c r="G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1849015</v>
      </c>
      <c r="D6" s="13">
        <v>-17633</v>
      </c>
      <c r="E6" s="13">
        <v>1831382</v>
      </c>
      <c r="F6" s="13">
        <v>981368</v>
      </c>
      <c r="G6" s="13">
        <v>334588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/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/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/>
    </row>
    <row r="10" spans="2:7" ht="19.5" customHeight="1">
      <c r="B10" s="7" t="s">
        <v>144</v>
      </c>
      <c r="C10" s="13">
        <v>172359</v>
      </c>
      <c r="D10" s="13">
        <v>0</v>
      </c>
      <c r="E10" s="13">
        <v>172359</v>
      </c>
      <c r="F10" s="13">
        <v>51599</v>
      </c>
      <c r="G10" s="13">
        <v>36337</v>
      </c>
    </row>
    <row r="11" spans="2:7" ht="19.5" customHeight="1">
      <c r="B11" s="1" t="s">
        <v>161</v>
      </c>
      <c r="C11" s="13">
        <v>50088</v>
      </c>
      <c r="D11" s="13">
        <v>0</v>
      </c>
      <c r="E11" s="13">
        <v>50088</v>
      </c>
      <c r="F11" s="13">
        <v>5753</v>
      </c>
      <c r="G11" s="13">
        <v>6997</v>
      </c>
    </row>
    <row r="12" spans="2:7" ht="19.5" customHeight="1">
      <c r="B12" s="1" t="s">
        <v>145</v>
      </c>
      <c r="C12" s="13">
        <v>122271</v>
      </c>
      <c r="D12" s="13">
        <v>0</v>
      </c>
      <c r="E12" s="13">
        <v>122271</v>
      </c>
      <c r="F12" s="13">
        <v>45846</v>
      </c>
      <c r="G12" s="13">
        <v>29340</v>
      </c>
    </row>
    <row r="13" spans="2:7" ht="19.5" customHeight="1">
      <c r="B13" s="1" t="s">
        <v>146</v>
      </c>
      <c r="C13" s="13">
        <v>122250</v>
      </c>
      <c r="D13" s="13">
        <v>0</v>
      </c>
      <c r="E13" s="13">
        <v>122250</v>
      </c>
      <c r="F13" s="13">
        <v>45846</v>
      </c>
      <c r="G13" s="13">
        <v>29340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/>
    </row>
    <row r="15" spans="2:7" ht="19.5" customHeight="1">
      <c r="B15" s="1" t="s">
        <v>148</v>
      </c>
      <c r="C15" s="13">
        <v>122250</v>
      </c>
      <c r="D15" s="13">
        <v>0</v>
      </c>
      <c r="E15" s="13">
        <v>122250</v>
      </c>
      <c r="F15" s="13">
        <v>45846</v>
      </c>
      <c r="G15" s="13">
        <v>29340</v>
      </c>
    </row>
    <row r="16" spans="2:7" ht="19.5" customHeight="1">
      <c r="B16" s="1" t="s">
        <v>149</v>
      </c>
      <c r="C16" s="13">
        <v>21</v>
      </c>
      <c r="D16" s="13">
        <v>0</v>
      </c>
      <c r="E16" s="13">
        <v>21</v>
      </c>
      <c r="F16" s="13">
        <v>0</v>
      </c>
      <c r="G16" s="13"/>
    </row>
    <row r="17" spans="2:7" ht="19.5" customHeight="1">
      <c r="B17" s="7" t="s">
        <v>150</v>
      </c>
      <c r="C17" s="13">
        <v>27891</v>
      </c>
      <c r="D17" s="13">
        <v>-17633</v>
      </c>
      <c r="E17" s="13">
        <v>10258</v>
      </c>
      <c r="F17" s="13">
        <v>1828</v>
      </c>
      <c r="G17" s="13"/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/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/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/>
    </row>
    <row r="21" spans="2:7" ht="19.5" customHeight="1">
      <c r="B21" s="1" t="s">
        <v>153</v>
      </c>
      <c r="C21" s="13">
        <v>27891</v>
      </c>
      <c r="D21" s="13">
        <v>-17633</v>
      </c>
      <c r="E21" s="13">
        <v>10258</v>
      </c>
      <c r="F21" s="13">
        <v>1828</v>
      </c>
      <c r="G21" s="13"/>
    </row>
    <row r="22" spans="2:7" ht="19.5" customHeight="1">
      <c r="B22" s="1" t="s">
        <v>154</v>
      </c>
      <c r="C22" s="13">
        <v>10258</v>
      </c>
      <c r="D22" s="13">
        <v>0</v>
      </c>
      <c r="E22" s="13">
        <v>10258</v>
      </c>
      <c r="F22" s="13">
        <v>1828</v>
      </c>
      <c r="G22" s="13"/>
    </row>
    <row r="23" spans="2:7" ht="19.5" customHeight="1">
      <c r="B23" s="1" t="s">
        <v>155</v>
      </c>
      <c r="C23" s="13">
        <v>17633</v>
      </c>
      <c r="D23" s="13">
        <v>-17633</v>
      </c>
      <c r="E23" s="13">
        <v>0</v>
      </c>
      <c r="F23" s="13"/>
      <c r="G23" s="13"/>
    </row>
    <row r="24" spans="2:7" ht="19.5" customHeight="1">
      <c r="B24" s="7" t="s">
        <v>156</v>
      </c>
      <c r="C24" s="13">
        <v>463893</v>
      </c>
      <c r="D24" s="13">
        <v>0</v>
      </c>
      <c r="E24" s="13">
        <v>463893</v>
      </c>
      <c r="F24" s="13">
        <v>467786</v>
      </c>
      <c r="G24" s="13">
        <v>111944</v>
      </c>
    </row>
    <row r="25" spans="2:7" ht="19.5" customHeight="1">
      <c r="B25" s="1" t="s">
        <v>158</v>
      </c>
      <c r="C25" s="13">
        <v>169157</v>
      </c>
      <c r="D25" s="13">
        <v>0</v>
      </c>
      <c r="E25" s="13">
        <v>169157</v>
      </c>
      <c r="F25" s="13">
        <v>162780</v>
      </c>
      <c r="G25" s="13">
        <v>19585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/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/>
    </row>
    <row r="28" spans="2:7" ht="19.5" customHeight="1">
      <c r="B28" s="1" t="s">
        <v>164</v>
      </c>
      <c r="C28" s="13">
        <v>169157</v>
      </c>
      <c r="D28" s="13">
        <v>0</v>
      </c>
      <c r="E28" s="13">
        <v>169157</v>
      </c>
      <c r="F28" s="13">
        <v>162780</v>
      </c>
      <c r="G28" s="13">
        <v>19585</v>
      </c>
    </row>
    <row r="29" spans="2:7" ht="19.5" customHeight="1">
      <c r="B29" s="1" t="s">
        <v>165</v>
      </c>
      <c r="C29" s="13">
        <v>294736</v>
      </c>
      <c r="D29" s="13">
        <v>0</v>
      </c>
      <c r="E29" s="13">
        <v>294736</v>
      </c>
      <c r="F29" s="13">
        <v>305006</v>
      </c>
      <c r="G29" s="13">
        <v>92359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/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/>
    </row>
    <row r="32" spans="2:7" ht="19.5" customHeight="1">
      <c r="B32" s="1" t="s">
        <v>164</v>
      </c>
      <c r="C32" s="13">
        <v>294736</v>
      </c>
      <c r="D32" s="13">
        <v>0</v>
      </c>
      <c r="E32" s="13">
        <v>294736</v>
      </c>
      <c r="F32" s="13">
        <v>305006</v>
      </c>
      <c r="G32" s="13">
        <v>92359</v>
      </c>
    </row>
    <row r="33" spans="2:7" ht="19.5" customHeight="1">
      <c r="B33" s="7" t="s">
        <v>166</v>
      </c>
      <c r="C33" s="13">
        <v>1184870</v>
      </c>
      <c r="D33" s="13">
        <v>0</v>
      </c>
      <c r="E33" s="13">
        <v>1184870</v>
      </c>
      <c r="F33" s="13">
        <v>460155</v>
      </c>
      <c r="G33" s="13">
        <v>185713</v>
      </c>
    </row>
    <row r="34" spans="2:7" ht="19.5" customHeight="1">
      <c r="B34" s="1" t="s">
        <v>167</v>
      </c>
      <c r="C34" s="13">
        <v>0</v>
      </c>
      <c r="D34" s="13">
        <v>0</v>
      </c>
      <c r="E34" s="13">
        <v>0</v>
      </c>
      <c r="F34" s="13">
        <v>0</v>
      </c>
      <c r="G34" s="13"/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/>
    </row>
    <row r="36" spans="2:7" ht="19.5" customHeight="1">
      <c r="B36" s="1" t="s">
        <v>169</v>
      </c>
      <c r="C36" s="13">
        <v>1184870</v>
      </c>
      <c r="D36" s="13">
        <v>0</v>
      </c>
      <c r="E36" s="13">
        <v>1184870</v>
      </c>
      <c r="F36" s="13">
        <v>460155</v>
      </c>
      <c r="G36" s="13">
        <v>185713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/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/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/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/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/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/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/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/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/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/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/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/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/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/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/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/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/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/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/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/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/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/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/>
    </row>
    <row r="60" spans="2:7" ht="19.5" customHeight="1">
      <c r="B60" s="7" t="s">
        <v>193</v>
      </c>
      <c r="C60" s="13">
        <v>2</v>
      </c>
      <c r="D60" s="13">
        <v>0</v>
      </c>
      <c r="E60" s="13">
        <v>2</v>
      </c>
      <c r="F60" s="13">
        <v>0</v>
      </c>
      <c r="G60" s="13">
        <v>594</v>
      </c>
    </row>
    <row r="61" spans="2:7" ht="19.5" customHeight="1">
      <c r="B61" s="1" t="s">
        <v>194</v>
      </c>
      <c r="C61" s="13">
        <v>0</v>
      </c>
      <c r="D61" s="13">
        <v>0</v>
      </c>
      <c r="E61" s="13">
        <v>0</v>
      </c>
      <c r="F61" s="13">
        <v>0</v>
      </c>
      <c r="G61" s="13"/>
    </row>
    <row r="62" spans="2:7" ht="19.5" customHeight="1">
      <c r="B62" s="1" t="s">
        <v>196</v>
      </c>
      <c r="C62" s="13">
        <v>2</v>
      </c>
      <c r="D62" s="13">
        <v>0</v>
      </c>
      <c r="E62" s="13">
        <v>2</v>
      </c>
      <c r="F62" s="13">
        <v>0</v>
      </c>
      <c r="G62" s="13"/>
    </row>
    <row r="63" spans="2:7" ht="19.5" customHeight="1">
      <c r="B63" s="1" t="s">
        <v>195</v>
      </c>
      <c r="C63" s="13">
        <v>0</v>
      </c>
      <c r="D63" s="13">
        <v>0</v>
      </c>
      <c r="E63" s="13">
        <v>0</v>
      </c>
      <c r="F63" s="13">
        <v>0</v>
      </c>
      <c r="G63" s="13">
        <v>594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0</v>
      </c>
      <c r="G64" s="13"/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/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/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/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/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/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/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/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/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/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/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/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/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/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/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/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/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/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/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/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31" t="s">
        <v>26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1831382</v>
      </c>
      <c r="D6" s="13">
        <v>981368</v>
      </c>
      <c r="E6" s="13">
        <v>334588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/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/>
      <c r="D13" s="13">
        <v>0</v>
      </c>
      <c r="E13" s="13">
        <v>0</v>
      </c>
    </row>
    <row r="14" spans="2:5" ht="19.5" customHeight="1">
      <c r="B14" s="7" t="s">
        <v>218</v>
      </c>
      <c r="C14" s="13">
        <v>5</v>
      </c>
      <c r="D14" s="13">
        <v>7</v>
      </c>
      <c r="E14" s="13">
        <v>0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5</v>
      </c>
      <c r="D16" s="13">
        <v>7</v>
      </c>
      <c r="E16" s="13">
        <v>0</v>
      </c>
    </row>
    <row r="17" spans="2:5" ht="19.5" customHeight="1">
      <c r="B17" s="1" t="s">
        <v>268</v>
      </c>
      <c r="C17" s="13">
        <v>5</v>
      </c>
      <c r="D17" s="13">
        <v>5</v>
      </c>
      <c r="E17" s="13">
        <v>0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0</v>
      </c>
      <c r="D19" s="13">
        <v>2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139</v>
      </c>
      <c r="E20" s="13">
        <v>51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139</v>
      </c>
      <c r="E22" s="13">
        <v>51</v>
      </c>
    </row>
    <row r="23" spans="2:5" ht="19.5" customHeight="1">
      <c r="B23" s="7" t="s">
        <v>221</v>
      </c>
      <c r="C23" s="13">
        <v>10437</v>
      </c>
      <c r="D23" s="13">
        <v>2720</v>
      </c>
      <c r="E23" s="13">
        <v>284</v>
      </c>
    </row>
    <row r="24" spans="2:5" ht="19.5" customHeight="1">
      <c r="B24" s="1" t="s">
        <v>243</v>
      </c>
      <c r="C24" s="13">
        <v>0</v>
      </c>
      <c r="D24" s="13">
        <v>0</v>
      </c>
      <c r="E24" s="13">
        <v>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5418</v>
      </c>
      <c r="D26" s="13">
        <v>120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247</v>
      </c>
      <c r="C28" s="13">
        <v>3518</v>
      </c>
      <c r="D28" s="13">
        <v>0</v>
      </c>
      <c r="E28" s="13">
        <v>0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v>1501</v>
      </c>
      <c r="D32" s="13">
        <v>2600</v>
      </c>
      <c r="E32" s="13">
        <v>284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0</v>
      </c>
      <c r="D36" s="13">
        <v>0</v>
      </c>
      <c r="E36" s="13">
        <v>81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0</v>
      </c>
      <c r="D39" s="13">
        <v>0</v>
      </c>
      <c r="E39" s="13">
        <v>81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371971</v>
      </c>
      <c r="D45" s="13">
        <v>130576</v>
      </c>
      <c r="E45" s="13">
        <v>29957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1530415</v>
      </c>
      <c r="D52" s="13">
        <v>729522</v>
      </c>
      <c r="E52" s="13">
        <v>303809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19576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19576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62013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62013</v>
      </c>
      <c r="E59" s="13">
        <v>0</v>
      </c>
    </row>
    <row r="60" spans="2:5" ht="19.5" customHeight="1">
      <c r="B60" s="7" t="s">
        <v>233</v>
      </c>
      <c r="C60" s="13">
        <v>-81446</v>
      </c>
      <c r="D60" s="13">
        <v>56391</v>
      </c>
      <c r="E60" s="13">
        <v>-19170</v>
      </c>
    </row>
    <row r="61" spans="2:5" ht="19.5" customHeight="1">
      <c r="B61" s="7" t="s">
        <v>234</v>
      </c>
      <c r="C61" s="13">
        <v>1820940</v>
      </c>
      <c r="D61" s="13">
        <v>978502</v>
      </c>
      <c r="E61" s="13">
        <v>334172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31" t="s">
        <v>30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31" t="s">
        <v>42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13139</v>
      </c>
      <c r="D6" s="13">
        <v>9242</v>
      </c>
      <c r="E6" s="13">
        <v>4194</v>
      </c>
    </row>
    <row r="7" spans="2:5" ht="19.5" customHeight="1">
      <c r="B7" s="1" t="s">
        <v>287</v>
      </c>
      <c r="C7" s="13">
        <v>10955</v>
      </c>
      <c r="D7" s="13">
        <v>8541</v>
      </c>
      <c r="E7" s="13">
        <v>3268</v>
      </c>
    </row>
    <row r="8" spans="2:5" ht="19.5" customHeight="1">
      <c r="B8" s="1" t="s">
        <v>288</v>
      </c>
      <c r="C8" s="13">
        <v>2184</v>
      </c>
      <c r="D8" s="13">
        <v>701</v>
      </c>
      <c r="E8" s="13">
        <v>926</v>
      </c>
    </row>
    <row r="9" spans="2:5" ht="19.5" customHeight="1">
      <c r="B9" s="1" t="s">
        <v>289</v>
      </c>
      <c r="C9" s="13">
        <v>535</v>
      </c>
      <c r="D9" s="13">
        <v>390</v>
      </c>
      <c r="E9" s="13">
        <v>93</v>
      </c>
    </row>
    <row r="10" spans="2:5" ht="19.5" customHeight="1">
      <c r="B10" s="1" t="s">
        <v>290</v>
      </c>
      <c r="C10" s="13">
        <v>1649</v>
      </c>
      <c r="D10" s="13">
        <v>311</v>
      </c>
      <c r="E10" s="13">
        <v>833</v>
      </c>
    </row>
    <row r="11" spans="2:5" ht="19.5" customHeight="1">
      <c r="B11" s="1" t="s">
        <v>291</v>
      </c>
      <c r="C11" s="13"/>
      <c r="D11" s="13">
        <v>0</v>
      </c>
      <c r="E11" s="13"/>
    </row>
    <row r="12" spans="2:5" ht="19.5" customHeight="1">
      <c r="B12" s="1" t="s">
        <v>292</v>
      </c>
      <c r="C12" s="13"/>
      <c r="D12" s="13"/>
      <c r="E12" s="13"/>
    </row>
    <row r="13" spans="2:5" ht="19.5" customHeight="1">
      <c r="B13" s="1" t="s">
        <v>293</v>
      </c>
      <c r="C13" s="13"/>
      <c r="D13" s="13"/>
      <c r="E13" s="13"/>
    </row>
    <row r="14" spans="2:5" ht="19.5" customHeight="1">
      <c r="B14" s="7" t="s">
        <v>272</v>
      </c>
      <c r="C14" s="13">
        <v>0</v>
      </c>
      <c r="D14" s="13">
        <v>0</v>
      </c>
      <c r="E14" s="13"/>
    </row>
    <row r="15" spans="2:5" ht="19.5" customHeight="1">
      <c r="B15" s="1" t="s">
        <v>296</v>
      </c>
      <c r="C15" s="13"/>
      <c r="D15" s="13"/>
      <c r="E15" s="13"/>
    </row>
    <row r="16" spans="2:5" ht="19.5" customHeight="1">
      <c r="B16" s="1" t="s">
        <v>294</v>
      </c>
      <c r="C16" s="13">
        <v>0</v>
      </c>
      <c r="D16" s="13"/>
      <c r="E16" s="13"/>
    </row>
    <row r="17" spans="2:5" ht="19.5" customHeight="1">
      <c r="B17" s="1" t="s">
        <v>295</v>
      </c>
      <c r="C17" s="13"/>
      <c r="D17" s="13"/>
      <c r="E17" s="13"/>
    </row>
    <row r="18" spans="2:5" ht="19.5" customHeight="1">
      <c r="B18" s="7" t="s">
        <v>297</v>
      </c>
      <c r="C18" s="13">
        <v>13139</v>
      </c>
      <c r="D18" s="13">
        <v>9242</v>
      </c>
      <c r="E18" s="13">
        <v>4194</v>
      </c>
    </row>
    <row r="19" spans="2:5" ht="19.5" customHeight="1">
      <c r="B19" s="7" t="s">
        <v>273</v>
      </c>
      <c r="C19" s="13">
        <v>20843</v>
      </c>
      <c r="D19" s="13">
        <v>7971</v>
      </c>
      <c r="E19" s="13">
        <v>3074</v>
      </c>
    </row>
    <row r="20" spans="2:5" ht="19.5" customHeight="1">
      <c r="B20" s="1" t="s">
        <v>298</v>
      </c>
      <c r="C20" s="13">
        <v>18281</v>
      </c>
      <c r="D20" s="13">
        <v>6640</v>
      </c>
      <c r="E20" s="13">
        <v>2622</v>
      </c>
    </row>
    <row r="21" spans="2:5" ht="19.5" customHeight="1">
      <c r="B21" s="1" t="s">
        <v>299</v>
      </c>
      <c r="C21" s="13">
        <v>21</v>
      </c>
      <c r="D21" s="13">
        <v>21</v>
      </c>
      <c r="E21" s="13">
        <v>19</v>
      </c>
    </row>
    <row r="22" spans="2:5" ht="19.5" customHeight="1">
      <c r="B22" s="1" t="s">
        <v>300</v>
      </c>
      <c r="C22" s="13">
        <v>138</v>
      </c>
      <c r="D22" s="13">
        <v>262</v>
      </c>
      <c r="E22" s="13">
        <v>77</v>
      </c>
    </row>
    <row r="23" spans="2:5" ht="19.5" customHeight="1">
      <c r="B23" s="1" t="s">
        <v>301</v>
      </c>
      <c r="C23" s="13">
        <v>88</v>
      </c>
      <c r="D23" s="13">
        <v>0</v>
      </c>
      <c r="E23" s="13"/>
    </row>
    <row r="24" spans="2:5" ht="19.5" customHeight="1">
      <c r="B24" s="1" t="s">
        <v>302</v>
      </c>
      <c r="C24" s="13">
        <v>2315</v>
      </c>
      <c r="D24" s="13">
        <v>1048</v>
      </c>
      <c r="E24" s="13">
        <v>356</v>
      </c>
    </row>
    <row r="25" spans="2:5" ht="19.5" customHeight="1">
      <c r="B25" s="7" t="s">
        <v>274</v>
      </c>
      <c r="C25" s="13">
        <v>-71327</v>
      </c>
      <c r="D25" s="13">
        <v>56367</v>
      </c>
      <c r="E25" s="13">
        <v>-19909</v>
      </c>
    </row>
    <row r="26" spans="2:5" ht="19.5" customHeight="1">
      <c r="B26" s="1" t="s">
        <v>303</v>
      </c>
      <c r="C26" s="13"/>
      <c r="D26" s="13"/>
      <c r="E26" s="13"/>
    </row>
    <row r="27" spans="2:5" ht="19.5" customHeight="1">
      <c r="B27" s="1" t="s">
        <v>304</v>
      </c>
      <c r="C27" s="13">
        <v>-71328</v>
      </c>
      <c r="D27" s="13">
        <v>56933</v>
      </c>
      <c r="E27" s="13">
        <v>-19703</v>
      </c>
    </row>
    <row r="28" spans="2:5" ht="19.5" customHeight="1">
      <c r="B28" s="1" t="s">
        <v>305</v>
      </c>
      <c r="C28" s="13">
        <v>-37565</v>
      </c>
      <c r="D28" s="13">
        <v>49079</v>
      </c>
      <c r="E28" s="13">
        <v>-19703</v>
      </c>
    </row>
    <row r="29" spans="2:5" ht="19.5" customHeight="1">
      <c r="B29" s="1" t="s">
        <v>306</v>
      </c>
      <c r="C29" s="13">
        <v>-26602</v>
      </c>
      <c r="D29" s="13">
        <v>7854</v>
      </c>
      <c r="E29" s="13"/>
    </row>
    <row r="30" spans="2:5" ht="19.5" customHeight="1">
      <c r="B30" s="1" t="s">
        <v>307</v>
      </c>
      <c r="C30" s="13"/>
      <c r="D30" s="13"/>
      <c r="E30" s="13"/>
    </row>
    <row r="31" spans="2:5" ht="19.5" customHeight="1">
      <c r="B31" s="1" t="s">
        <v>308</v>
      </c>
      <c r="C31" s="13">
        <v>0</v>
      </c>
      <c r="D31" s="13">
        <v>0</v>
      </c>
      <c r="E31" s="13"/>
    </row>
    <row r="32" spans="2:5" ht="19.5" customHeight="1">
      <c r="B32" s="1" t="s">
        <v>309</v>
      </c>
      <c r="C32" s="13">
        <v>-7161</v>
      </c>
      <c r="D32" s="13"/>
      <c r="E32" s="13"/>
    </row>
    <row r="33" spans="2:5" ht="19.5" customHeight="1">
      <c r="B33" s="1" t="s">
        <v>310</v>
      </c>
      <c r="C33" s="13">
        <v>0</v>
      </c>
      <c r="D33" s="13"/>
      <c r="E33" s="13"/>
    </row>
    <row r="34" spans="2:5" ht="19.5" customHeight="1">
      <c r="B34" s="1" t="s">
        <v>311</v>
      </c>
      <c r="C34" s="13">
        <v>1</v>
      </c>
      <c r="D34" s="13">
        <v>-566</v>
      </c>
      <c r="E34" s="13">
        <v>-206</v>
      </c>
    </row>
    <row r="35" spans="2:5" ht="19.5" customHeight="1">
      <c r="B35" s="1" t="s">
        <v>312</v>
      </c>
      <c r="C35" s="13"/>
      <c r="D35" s="13"/>
      <c r="E35" s="13"/>
    </row>
    <row r="36" spans="2:5" ht="19.5" customHeight="1">
      <c r="B36" s="1" t="s">
        <v>313</v>
      </c>
      <c r="C36" s="13">
        <v>0</v>
      </c>
      <c r="D36" s="13"/>
      <c r="E36" s="13"/>
    </row>
    <row r="37" spans="2:5" ht="19.5" customHeight="1">
      <c r="B37" s="1" t="s">
        <v>314</v>
      </c>
      <c r="C37" s="13"/>
      <c r="D37" s="13"/>
      <c r="E37" s="13"/>
    </row>
    <row r="38" spans="2:5" ht="19.5" customHeight="1">
      <c r="B38" s="1" t="s">
        <v>315</v>
      </c>
      <c r="C38" s="13"/>
      <c r="D38" s="13"/>
      <c r="E38" s="13"/>
    </row>
    <row r="39" spans="2:5" ht="19.5" customHeight="1">
      <c r="B39" s="1" t="s">
        <v>316</v>
      </c>
      <c r="C39" s="13">
        <v>0</v>
      </c>
      <c r="D39" s="13"/>
      <c r="E39" s="13"/>
    </row>
    <row r="40" spans="2:5" ht="19.5" customHeight="1">
      <c r="B40" s="1" t="s">
        <v>317</v>
      </c>
      <c r="C40" s="13">
        <v>1</v>
      </c>
      <c r="D40" s="13">
        <v>-566</v>
      </c>
      <c r="E40" s="13">
        <v>-206</v>
      </c>
    </row>
    <row r="41" spans="2:5" ht="19.5" customHeight="1">
      <c r="B41" s="7" t="s">
        <v>275</v>
      </c>
      <c r="C41" s="13">
        <v>116</v>
      </c>
      <c r="D41" s="13">
        <v>2</v>
      </c>
      <c r="E41" s="13">
        <v>-1</v>
      </c>
    </row>
    <row r="42" spans="2:5" ht="19.5" customHeight="1">
      <c r="B42" s="1" t="s">
        <v>318</v>
      </c>
      <c r="C42" s="13">
        <v>0</v>
      </c>
      <c r="D42" s="13">
        <v>0</v>
      </c>
      <c r="E42" s="13"/>
    </row>
    <row r="43" spans="2:5" ht="19.5" customHeight="1">
      <c r="B43" s="1" t="s">
        <v>319</v>
      </c>
      <c r="C43" s="13"/>
      <c r="D43" s="13"/>
      <c r="E43" s="13"/>
    </row>
    <row r="44" spans="2:5" ht="19.5" customHeight="1">
      <c r="B44" s="1" t="s">
        <v>320</v>
      </c>
      <c r="C44" s="13"/>
      <c r="D44" s="13"/>
      <c r="E44" s="13"/>
    </row>
    <row r="45" spans="2:5" ht="19.5" customHeight="1">
      <c r="B45" s="1" t="s">
        <v>321</v>
      </c>
      <c r="C45" s="13"/>
      <c r="D45" s="13"/>
      <c r="E45" s="13"/>
    </row>
    <row r="46" spans="2:5" ht="19.5" customHeight="1">
      <c r="B46" s="1" t="s">
        <v>322</v>
      </c>
      <c r="C46" s="13">
        <v>116</v>
      </c>
      <c r="D46" s="13">
        <v>2</v>
      </c>
      <c r="E46" s="13">
        <v>-1</v>
      </c>
    </row>
    <row r="47" spans="2:5" ht="19.5" customHeight="1">
      <c r="B47" s="1" t="s">
        <v>323</v>
      </c>
      <c r="C47" s="13"/>
      <c r="D47" s="13"/>
      <c r="E47" s="13"/>
    </row>
    <row r="48" spans="2:5" ht="19.5" customHeight="1">
      <c r="B48" s="1" t="s">
        <v>324</v>
      </c>
      <c r="C48" s="13"/>
      <c r="D48" s="13"/>
      <c r="E48" s="13"/>
    </row>
    <row r="49" spans="2:5" ht="19.5" customHeight="1">
      <c r="B49" s="1" t="s">
        <v>325</v>
      </c>
      <c r="C49" s="13"/>
      <c r="D49" s="13"/>
      <c r="E49" s="13"/>
    </row>
    <row r="50" spans="2:5" ht="19.5" customHeight="1">
      <c r="B50" s="1" t="s">
        <v>326</v>
      </c>
      <c r="C50" s="13"/>
      <c r="D50" s="13"/>
      <c r="E50" s="13"/>
    </row>
    <row r="51" spans="2:5" ht="19.5" customHeight="1">
      <c r="B51" s="1" t="s">
        <v>327</v>
      </c>
      <c r="C51" s="13">
        <v>100</v>
      </c>
      <c r="D51" s="13">
        <v>0</v>
      </c>
      <c r="E51" s="13"/>
    </row>
    <row r="52" spans="2:5" ht="19.5" customHeight="1">
      <c r="B52" s="1" t="s">
        <v>328</v>
      </c>
      <c r="C52" s="13">
        <v>0</v>
      </c>
      <c r="D52" s="13"/>
      <c r="E52" s="13"/>
    </row>
    <row r="53" spans="2:5" ht="19.5" customHeight="1">
      <c r="B53" s="1" t="s">
        <v>329</v>
      </c>
      <c r="C53" s="13">
        <v>16</v>
      </c>
      <c r="D53" s="13">
        <v>2</v>
      </c>
      <c r="E53" s="13">
        <v>-1</v>
      </c>
    </row>
    <row r="54" spans="2:5" ht="19.5" customHeight="1">
      <c r="B54" s="7" t="s">
        <v>276</v>
      </c>
      <c r="C54" s="13">
        <v>0</v>
      </c>
      <c r="D54" s="13"/>
      <c r="E54" s="13"/>
    </row>
    <row r="55" spans="2:5" ht="19.5" customHeight="1">
      <c r="B55" s="7" t="s">
        <v>277</v>
      </c>
      <c r="C55" s="13">
        <v>0</v>
      </c>
      <c r="D55" s="13">
        <v>0</v>
      </c>
      <c r="E55" s="13"/>
    </row>
    <row r="56" spans="2:5" ht="19.5" customHeight="1">
      <c r="B56" s="7" t="s">
        <v>278</v>
      </c>
      <c r="C56" s="13">
        <v>0</v>
      </c>
      <c r="D56" s="13">
        <v>0</v>
      </c>
      <c r="E56" s="13"/>
    </row>
    <row r="57" spans="2:5" ht="19.5" customHeight="1">
      <c r="B57" s="1" t="s">
        <v>330</v>
      </c>
      <c r="C57" s="13"/>
      <c r="D57" s="13"/>
      <c r="E57" s="13"/>
    </row>
    <row r="58" spans="2:5" ht="19.5" customHeight="1">
      <c r="B58" s="1" t="s">
        <v>331</v>
      </c>
      <c r="C58" s="13">
        <v>0</v>
      </c>
      <c r="D58" s="13"/>
      <c r="E58" s="13"/>
    </row>
    <row r="59" spans="2:5" ht="19.5" customHeight="1">
      <c r="B59" s="7" t="s">
        <v>279</v>
      </c>
      <c r="C59" s="13">
        <v>0</v>
      </c>
      <c r="D59" s="13">
        <v>0</v>
      </c>
      <c r="E59" s="13"/>
    </row>
    <row r="60" spans="2:5" ht="19.5" customHeight="1">
      <c r="B60" s="1" t="s">
        <v>332</v>
      </c>
      <c r="C60" s="13"/>
      <c r="D60" s="13"/>
      <c r="E60" s="13"/>
    </row>
    <row r="61" spans="2:5" ht="19.5" customHeight="1">
      <c r="B61" s="1" t="s">
        <v>333</v>
      </c>
      <c r="C61" s="13"/>
      <c r="D61" s="13"/>
      <c r="E61" s="13"/>
    </row>
    <row r="62" spans="2:5" ht="19.5" customHeight="1">
      <c r="B62" s="7" t="s">
        <v>280</v>
      </c>
      <c r="C62" s="13">
        <v>0</v>
      </c>
      <c r="D62" s="13">
        <v>0</v>
      </c>
      <c r="E62" s="13"/>
    </row>
    <row r="63" spans="2:5" ht="19.5" customHeight="1">
      <c r="B63" s="1" t="s">
        <v>334</v>
      </c>
      <c r="C63" s="13">
        <v>0</v>
      </c>
      <c r="D63" s="13"/>
      <c r="E63" s="13"/>
    </row>
    <row r="64" spans="2:5" ht="19.5" customHeight="1">
      <c r="B64" s="1" t="s">
        <v>335</v>
      </c>
      <c r="C64" s="13">
        <v>0</v>
      </c>
      <c r="D64" s="13"/>
      <c r="E64" s="13"/>
    </row>
    <row r="65" spans="2:5" ht="19.5" customHeight="1">
      <c r="B65" s="7" t="s">
        <v>281</v>
      </c>
      <c r="C65" s="13">
        <v>-79147</v>
      </c>
      <c r="D65" s="13">
        <v>57636</v>
      </c>
      <c r="E65" s="13">
        <v>-18788</v>
      </c>
    </row>
    <row r="66" spans="2:5" ht="19.5" customHeight="1">
      <c r="B66" s="7" t="s">
        <v>282</v>
      </c>
      <c r="C66" s="13"/>
      <c r="D66" s="13"/>
      <c r="E66" s="13"/>
    </row>
    <row r="67" spans="2:5" ht="19.5" customHeight="1">
      <c r="B67" s="7" t="s">
        <v>283</v>
      </c>
      <c r="C67" s="13"/>
      <c r="D67" s="13"/>
      <c r="E67" s="13"/>
    </row>
    <row r="68" spans="2:5" ht="19.5" customHeight="1">
      <c r="B68" s="7" t="s">
        <v>284</v>
      </c>
      <c r="C68" s="13"/>
      <c r="D68" s="13"/>
      <c r="E68" s="13"/>
    </row>
    <row r="69" spans="2:5" ht="19.5" customHeight="1">
      <c r="B69" s="7" t="s">
        <v>285</v>
      </c>
      <c r="C69" s="13">
        <v>2299</v>
      </c>
      <c r="D69" s="13">
        <v>1245</v>
      </c>
      <c r="E69" s="13">
        <v>382</v>
      </c>
    </row>
    <row r="70" spans="2:5" ht="19.5" customHeight="1">
      <c r="B70" s="1" t="s">
        <v>336</v>
      </c>
      <c r="C70" s="13">
        <v>2299</v>
      </c>
      <c r="D70" s="13">
        <v>1245</v>
      </c>
      <c r="E70" s="13">
        <v>382</v>
      </c>
    </row>
    <row r="71" spans="2:5" ht="19.5" customHeight="1">
      <c r="B71" s="1" t="s">
        <v>337</v>
      </c>
      <c r="C71" s="13"/>
      <c r="D71" s="13"/>
      <c r="E71" s="13"/>
    </row>
    <row r="72" spans="2:5" ht="19.5" customHeight="1">
      <c r="B72" s="1" t="s">
        <v>338</v>
      </c>
      <c r="C72" s="13"/>
      <c r="D72" s="13"/>
      <c r="E72" s="13"/>
    </row>
    <row r="73" spans="2:5" ht="19.5" customHeight="1">
      <c r="B73" s="1" t="s">
        <v>339</v>
      </c>
      <c r="C73" s="13"/>
      <c r="D73" s="13"/>
      <c r="E73" s="13"/>
    </row>
    <row r="74" spans="2:5" ht="19.5" customHeight="1">
      <c r="B74" s="1" t="s">
        <v>340</v>
      </c>
      <c r="C74" s="13"/>
      <c r="D74" s="13"/>
      <c r="E74" s="13"/>
    </row>
    <row r="75" spans="2:5" ht="19.5" customHeight="1">
      <c r="B75" s="7" t="s">
        <v>286</v>
      </c>
      <c r="C75" s="13">
        <v>-81446</v>
      </c>
      <c r="D75" s="13">
        <v>56391</v>
      </c>
      <c r="E75" s="13">
        <v>-19170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31" t="s">
        <v>43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122271</v>
      </c>
      <c r="D6" s="17">
        <v>0.0668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122271</v>
      </c>
      <c r="D8" s="17">
        <v>0.0668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463893</v>
      </c>
      <c r="D13" s="17">
        <v>0.2533</v>
      </c>
    </row>
    <row r="14" spans="2:4" ht="19.5" customHeight="1">
      <c r="B14" s="1" t="s">
        <v>347</v>
      </c>
      <c r="C14" s="13">
        <v>55248</v>
      </c>
      <c r="D14" s="17">
        <v>0.0302</v>
      </c>
    </row>
    <row r="15" spans="2:4" ht="19.5" customHeight="1">
      <c r="B15" s="1" t="s">
        <v>348</v>
      </c>
      <c r="C15" s="13">
        <v>183266</v>
      </c>
      <c r="D15" s="17">
        <v>0.1001</v>
      </c>
    </row>
    <row r="16" spans="2:4" ht="19.5" customHeight="1">
      <c r="B16" s="1" t="s">
        <v>349</v>
      </c>
      <c r="C16" s="13">
        <v>80364</v>
      </c>
      <c r="D16" s="17">
        <v>0.0439</v>
      </c>
    </row>
    <row r="17" spans="2:4" ht="19.5" customHeight="1">
      <c r="B17" s="1" t="s">
        <v>350</v>
      </c>
      <c r="C17" s="13">
        <v>133215</v>
      </c>
      <c r="D17" s="17">
        <v>0.0727</v>
      </c>
    </row>
    <row r="18" spans="2:4" ht="19.5" customHeight="1">
      <c r="B18" s="1" t="s">
        <v>351</v>
      </c>
      <c r="C18" s="13">
        <v>11800</v>
      </c>
      <c r="D18" s="17">
        <v>0.0064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498945</v>
      </c>
      <c r="D20" s="17">
        <v>0.2724</v>
      </c>
    </row>
    <row r="21" spans="2:4" ht="19.5" customHeight="1">
      <c r="B21" s="1" t="s">
        <v>353</v>
      </c>
      <c r="C21" s="13">
        <f>129336+21742</f>
        <v>151078</v>
      </c>
      <c r="D21" s="17">
        <v>0.0825</v>
      </c>
    </row>
    <row r="22" spans="2:4" ht="19.5" customHeight="1">
      <c r="B22" s="1" t="s">
        <v>354</v>
      </c>
      <c r="C22" s="13">
        <f>735217+263523</f>
        <v>998740</v>
      </c>
      <c r="D22" s="17">
        <v>0.5454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453864</v>
      </c>
      <c r="D24" s="17">
        <v>0.2478</v>
      </c>
    </row>
    <row r="25" spans="2:4" ht="19.5" customHeight="1">
      <c r="B25" s="1" t="s">
        <v>356</v>
      </c>
      <c r="C25" s="13">
        <v>432122</v>
      </c>
      <c r="D25" s="17">
        <f>i_205_006_020_001/1831382</f>
        <v>0.2359540500015835</v>
      </c>
    </row>
    <row r="26" spans="2:4" ht="19.5" customHeight="1">
      <c r="B26" s="1" t="s">
        <v>358</v>
      </c>
      <c r="C26" s="13">
        <v>21742</v>
      </c>
      <c r="D26" s="17">
        <f>i_205_006_021_001/1831382</f>
        <v>0.011871908755246038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449859</v>
      </c>
      <c r="D28" s="17">
        <v>0.2456</v>
      </c>
    </row>
    <row r="29" spans="2:4" ht="19.5" customHeight="1">
      <c r="B29" s="1" t="s">
        <v>360</v>
      </c>
      <c r="C29" s="13">
        <v>449859</v>
      </c>
      <c r="D29" s="17">
        <v>0.2456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0</v>
      </c>
      <c r="D31" s="17">
        <v>0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0</v>
      </c>
      <c r="D33" s="17">
        <v>0</v>
      </c>
    </row>
    <row r="34" spans="2:4" ht="19.5" customHeight="1">
      <c r="B34" s="1" t="s">
        <v>365</v>
      </c>
      <c r="C34" s="13">
        <v>745040</v>
      </c>
      <c r="D34" s="17">
        <v>0.4069</v>
      </c>
    </row>
    <row r="35" spans="2:4" ht="19.5" customHeight="1">
      <c r="B35" s="1" t="s">
        <v>366</v>
      </c>
      <c r="C35" s="13">
        <v>339293</v>
      </c>
      <c r="D35" s="17">
        <v>0.1853</v>
      </c>
    </row>
    <row r="36" spans="2:4" ht="19.5" customHeight="1">
      <c r="B36" s="1" t="s">
        <v>367</v>
      </c>
      <c r="C36" s="13">
        <v>60644</v>
      </c>
      <c r="D36" s="17">
        <v>0.0331</v>
      </c>
    </row>
    <row r="37" spans="2:4" ht="19.5" customHeight="1">
      <c r="B37" s="1" t="s">
        <v>368</v>
      </c>
      <c r="C37" s="13">
        <v>0</v>
      </c>
      <c r="D37" s="17">
        <v>0</v>
      </c>
    </row>
    <row r="38" spans="2:4" ht="19.5" customHeight="1">
      <c r="B38" s="1" t="s">
        <v>369</v>
      </c>
      <c r="C38" s="13">
        <v>229999</v>
      </c>
      <c r="D38" s="17">
        <v>0.1256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115104</v>
      </c>
      <c r="D40" s="17">
        <v>0.0629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31" t="s">
        <v>52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1820940</v>
      </c>
      <c r="D6" s="17">
        <v>0.9943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5</v>
      </c>
      <c r="D8" s="17">
        <v>0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10437</v>
      </c>
      <c r="D12" s="17">
        <f>i_205_007_007_001/1831382</f>
        <v>0.0056989748725279595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5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5</v>
      </c>
      <c r="D19" s="17">
        <v>0</v>
      </c>
    </row>
    <row r="20" spans="2:4" ht="19.5" customHeight="1">
      <c r="B20" s="1" t="s">
        <v>378</v>
      </c>
      <c r="C20" s="13">
        <v>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44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3" width="19.00390625" style="21" customWidth="1"/>
    <col min="4" max="6" width="19.00390625" style="11" customWidth="1"/>
    <col min="7" max="7" width="19.00390625" style="21" customWidth="1"/>
    <col min="8" max="9" width="19.00390625" style="23" customWidth="1"/>
    <col min="10" max="10" width="19.00390625" style="0" customWidth="1"/>
  </cols>
  <sheetData>
    <row r="1" ht="19.5" customHeight="1"/>
    <row r="2" spans="2:9" ht="19.5" customHeight="1">
      <c r="B2" s="31" t="s">
        <v>58</v>
      </c>
      <c r="C2" s="32"/>
      <c r="D2" s="32"/>
      <c r="E2" s="32"/>
      <c r="F2" s="32"/>
      <c r="G2" s="32"/>
      <c r="H2" s="32"/>
      <c r="I2" s="33"/>
    </row>
    <row r="3" spans="2:9" ht="19.5" customHeight="1">
      <c r="B3" s="34"/>
      <c r="C3" s="35"/>
      <c r="D3" s="35"/>
      <c r="E3" s="35"/>
      <c r="F3" s="35"/>
      <c r="G3" s="35"/>
      <c r="H3" s="35"/>
      <c r="I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2:9" ht="29.25" customHeight="1">
      <c r="B5" s="1" t="s">
        <v>59</v>
      </c>
      <c r="C5" s="22" t="s">
        <v>60</v>
      </c>
      <c r="D5" s="10" t="s">
        <v>61</v>
      </c>
      <c r="E5" s="10" t="s">
        <v>62</v>
      </c>
      <c r="F5" s="10" t="s">
        <v>63</v>
      </c>
      <c r="G5" s="22" t="s">
        <v>64</v>
      </c>
      <c r="H5" s="24" t="s">
        <v>65</v>
      </c>
      <c r="I5" s="24" t="s">
        <v>66</v>
      </c>
    </row>
    <row r="6" spans="2:9" ht="15" customHeight="1">
      <c r="B6" s="25" t="s">
        <v>389</v>
      </c>
      <c r="C6" s="27" t="s">
        <v>390</v>
      </c>
      <c r="D6" s="26" t="s">
        <v>391</v>
      </c>
      <c r="E6" s="26" t="s">
        <v>392</v>
      </c>
      <c r="F6" s="26" t="s">
        <v>393</v>
      </c>
      <c r="G6" s="27" t="s">
        <v>394</v>
      </c>
      <c r="H6" s="28">
        <v>7.843366442752347</v>
      </c>
      <c r="I6" s="28">
        <v>0.03</v>
      </c>
    </row>
    <row r="7" spans="2:9" ht="15" customHeight="1">
      <c r="B7" s="25" t="s">
        <v>395</v>
      </c>
      <c r="C7" s="27" t="s">
        <v>396</v>
      </c>
      <c r="D7" s="26" t="s">
        <v>391</v>
      </c>
      <c r="E7" s="26" t="s">
        <v>397</v>
      </c>
      <c r="F7" s="26" t="s">
        <v>398</v>
      </c>
      <c r="G7" s="27" t="s">
        <v>399</v>
      </c>
      <c r="H7" s="28">
        <v>7.102705042183805</v>
      </c>
      <c r="I7" s="28">
        <v>0</v>
      </c>
    </row>
    <row r="8" spans="2:9" ht="15" customHeight="1">
      <c r="B8" s="25" t="s">
        <v>400</v>
      </c>
      <c r="C8" s="27" t="s">
        <v>401</v>
      </c>
      <c r="D8" s="26" t="s">
        <v>391</v>
      </c>
      <c r="E8" s="26" t="s">
        <v>392</v>
      </c>
      <c r="F8" s="26" t="s">
        <v>393</v>
      </c>
      <c r="G8" s="27" t="s">
        <v>394</v>
      </c>
      <c r="H8" s="28">
        <v>5.520610114551334</v>
      </c>
      <c r="I8" s="28">
        <v>0.07</v>
      </c>
    </row>
    <row r="9" spans="2:9" ht="15" customHeight="1">
      <c r="B9" s="25" t="s">
        <v>402</v>
      </c>
      <c r="C9" s="27" t="s">
        <v>403</v>
      </c>
      <c r="D9" s="26" t="s">
        <v>404</v>
      </c>
      <c r="E9" s="26" t="s">
        <v>405</v>
      </c>
      <c r="F9" s="26" t="s">
        <v>398</v>
      </c>
      <c r="G9" s="27" t="s">
        <v>399</v>
      </c>
      <c r="H9" s="28">
        <v>4.793554873143826</v>
      </c>
      <c r="I9" s="28">
        <v>0.06</v>
      </c>
    </row>
    <row r="10" spans="2:9" ht="15" customHeight="1">
      <c r="B10" s="25" t="s">
        <v>406</v>
      </c>
      <c r="C10" s="27" t="s">
        <v>407</v>
      </c>
      <c r="D10" s="26" t="s">
        <v>404</v>
      </c>
      <c r="E10" s="26" t="s">
        <v>405</v>
      </c>
      <c r="F10" s="26" t="s">
        <v>398</v>
      </c>
      <c r="G10" s="27" t="s">
        <v>399</v>
      </c>
      <c r="H10" s="28">
        <v>4.282209933273765</v>
      </c>
      <c r="I10" s="28">
        <v>0</v>
      </c>
    </row>
    <row r="11" spans="2:9" ht="15" customHeight="1">
      <c r="B11" s="25" t="s">
        <v>408</v>
      </c>
      <c r="C11" s="27" t="s">
        <v>409</v>
      </c>
      <c r="D11" s="26" t="s">
        <v>404</v>
      </c>
      <c r="E11" s="26" t="s">
        <v>405</v>
      </c>
      <c r="F11" s="26" t="s">
        <v>398</v>
      </c>
      <c r="G11" s="27" t="s">
        <v>399</v>
      </c>
      <c r="H11" s="28">
        <v>3.8695632075691395</v>
      </c>
      <c r="I11" s="28">
        <v>0.05</v>
      </c>
    </row>
    <row r="12" spans="2:9" ht="15" customHeight="1">
      <c r="B12" s="25" t="s">
        <v>410</v>
      </c>
      <c r="C12" s="27" t="s">
        <v>411</v>
      </c>
      <c r="D12" s="26" t="s">
        <v>404</v>
      </c>
      <c r="E12" s="26" t="s">
        <v>405</v>
      </c>
      <c r="F12" s="26" t="s">
        <v>398</v>
      </c>
      <c r="G12" s="27" t="s">
        <v>399</v>
      </c>
      <c r="H12" s="28">
        <v>3.7035267398968275</v>
      </c>
      <c r="I12" s="28">
        <v>0</v>
      </c>
    </row>
    <row r="13" spans="2:9" ht="15" customHeight="1">
      <c r="B13" s="25" t="s">
        <v>412</v>
      </c>
      <c r="C13" s="27" t="s">
        <v>413</v>
      </c>
      <c r="D13" s="26" t="s">
        <v>414</v>
      </c>
      <c r="E13" s="26" t="s">
        <v>392</v>
      </c>
      <c r="F13" s="26" t="s">
        <v>415</v>
      </c>
      <c r="G13" s="27" t="s">
        <v>416</v>
      </c>
      <c r="H13" s="28">
        <v>3.3735688895722893</v>
      </c>
      <c r="I13" s="28">
        <v>0.04</v>
      </c>
    </row>
    <row r="14" spans="2:9" ht="15" customHeight="1">
      <c r="B14" s="25" t="s">
        <v>417</v>
      </c>
      <c r="C14" s="27" t="s">
        <v>418</v>
      </c>
      <c r="D14" s="26" t="s">
        <v>404</v>
      </c>
      <c r="E14" s="26" t="s">
        <v>405</v>
      </c>
      <c r="F14" s="26" t="s">
        <v>398</v>
      </c>
      <c r="G14" s="27" t="s">
        <v>399</v>
      </c>
      <c r="H14" s="28">
        <v>3.3236394459726726</v>
      </c>
      <c r="I14" s="28">
        <v>0.03</v>
      </c>
    </row>
    <row r="15" spans="2:9" ht="15" customHeight="1">
      <c r="B15" s="25" t="s">
        <v>419</v>
      </c>
      <c r="C15" s="27" t="s">
        <v>420</v>
      </c>
      <c r="D15" s="26" t="s">
        <v>391</v>
      </c>
      <c r="E15" s="26" t="s">
        <v>392</v>
      </c>
      <c r="F15" s="26" t="s">
        <v>393</v>
      </c>
      <c r="G15" s="27" t="s">
        <v>394</v>
      </c>
      <c r="H15" s="28">
        <v>3.2244883810916085</v>
      </c>
      <c r="I15" s="28">
        <v>0.05</v>
      </c>
    </row>
    <row r="16" spans="2:9" ht="15" customHeight="1">
      <c r="B16" s="25" t="s">
        <v>421</v>
      </c>
      <c r="C16" s="27" t="s">
        <v>422</v>
      </c>
      <c r="D16" s="26" t="s">
        <v>414</v>
      </c>
      <c r="E16" s="26" t="s">
        <v>405</v>
      </c>
      <c r="F16" s="26" t="s">
        <v>423</v>
      </c>
      <c r="G16" s="27" t="s">
        <v>424</v>
      </c>
      <c r="H16" s="28">
        <v>3.1912416147582396</v>
      </c>
      <c r="I16" s="28">
        <v>0</v>
      </c>
    </row>
    <row r="17" spans="2:9" ht="15" customHeight="1">
      <c r="B17" s="25" t="s">
        <v>425</v>
      </c>
      <c r="C17" s="27" t="s">
        <v>426</v>
      </c>
      <c r="D17" s="26" t="s">
        <v>427</v>
      </c>
      <c r="E17" s="26" t="s">
        <v>428</v>
      </c>
      <c r="F17" s="26" t="s">
        <v>398</v>
      </c>
      <c r="G17" s="27" t="s">
        <v>399</v>
      </c>
      <c r="H17" s="28">
        <v>3.134595964839481</v>
      </c>
      <c r="I17" s="28">
        <v>0.03</v>
      </c>
    </row>
    <row r="18" spans="2:9" ht="15" customHeight="1">
      <c r="B18" s="25" t="s">
        <v>429</v>
      </c>
      <c r="C18" s="27" t="s">
        <v>430</v>
      </c>
      <c r="D18" s="26" t="s">
        <v>427</v>
      </c>
      <c r="E18" s="26" t="s">
        <v>428</v>
      </c>
      <c r="F18" s="26" t="s">
        <v>398</v>
      </c>
      <c r="G18" s="27" t="s">
        <v>399</v>
      </c>
      <c r="H18" s="28">
        <v>2.902005175019394</v>
      </c>
      <c r="I18" s="28">
        <v>0.03</v>
      </c>
    </row>
    <row r="19" spans="2:9" ht="15" customHeight="1">
      <c r="B19" s="25" t="s">
        <v>431</v>
      </c>
      <c r="C19" s="27" t="s">
        <v>432</v>
      </c>
      <c r="D19" s="26" t="s">
        <v>414</v>
      </c>
      <c r="E19" s="26" t="s">
        <v>428</v>
      </c>
      <c r="F19" s="26" t="s">
        <v>423</v>
      </c>
      <c r="G19" s="27" t="s">
        <v>424</v>
      </c>
      <c r="H19" s="28">
        <v>2.707275796615857</v>
      </c>
      <c r="I19" s="28">
        <v>0.05</v>
      </c>
    </row>
    <row r="20" spans="2:9" ht="15" customHeight="1">
      <c r="B20" s="25" t="s">
        <v>433</v>
      </c>
      <c r="C20" s="27" t="s">
        <v>434</v>
      </c>
      <c r="D20" s="26" t="s">
        <v>414</v>
      </c>
      <c r="E20" s="26" t="s">
        <v>405</v>
      </c>
      <c r="F20" s="26" t="s">
        <v>423</v>
      </c>
      <c r="G20" s="27" t="s">
        <v>424</v>
      </c>
      <c r="H20" s="28">
        <v>2.3793997040196304</v>
      </c>
      <c r="I20" s="28">
        <v>0</v>
      </c>
    </row>
    <row r="21" spans="2:9" ht="15" customHeight="1">
      <c r="B21" s="25" t="s">
        <v>435</v>
      </c>
      <c r="C21" s="27" t="s">
        <v>436</v>
      </c>
      <c r="D21" s="26" t="s">
        <v>414</v>
      </c>
      <c r="E21" s="26" t="s">
        <v>392</v>
      </c>
      <c r="F21" s="26" t="s">
        <v>415</v>
      </c>
      <c r="G21" s="27" t="s">
        <v>416</v>
      </c>
      <c r="H21" s="28">
        <v>2.2105005116628416</v>
      </c>
      <c r="I21" s="28">
        <v>0.02</v>
      </c>
    </row>
    <row r="22" spans="2:9" ht="15" customHeight="1">
      <c r="B22" s="25" t="s">
        <v>437</v>
      </c>
      <c r="C22" s="27" t="s">
        <v>438</v>
      </c>
      <c r="D22" s="26" t="s">
        <v>414</v>
      </c>
      <c r="E22" s="26" t="s">
        <v>392</v>
      </c>
      <c r="F22" s="26" t="s">
        <v>415</v>
      </c>
      <c r="G22" s="27" t="s">
        <v>416</v>
      </c>
      <c r="H22" s="28">
        <v>2.0158605068775843</v>
      </c>
      <c r="I22" s="28">
        <v>0.02</v>
      </c>
    </row>
    <row r="23" spans="2:9" ht="15" customHeight="1">
      <c r="B23" s="25" t="s">
        <v>439</v>
      </c>
      <c r="C23" s="27" t="s">
        <v>440</v>
      </c>
      <c r="D23" s="26" t="s">
        <v>427</v>
      </c>
      <c r="E23" s="26" t="s">
        <v>428</v>
      </c>
      <c r="F23" s="26" t="s">
        <v>398</v>
      </c>
      <c r="G23" s="27" t="s">
        <v>399</v>
      </c>
      <c r="H23" s="28">
        <v>1.9347434267998846</v>
      </c>
      <c r="I23" s="28">
        <v>0.03</v>
      </c>
    </row>
    <row r="24" spans="2:9" ht="15" customHeight="1">
      <c r="B24" s="25" t="s">
        <v>441</v>
      </c>
      <c r="C24" s="27" t="s">
        <v>442</v>
      </c>
      <c r="D24" s="26" t="s">
        <v>404</v>
      </c>
      <c r="E24" s="26" t="s">
        <v>405</v>
      </c>
      <c r="F24" s="26" t="s">
        <v>398</v>
      </c>
      <c r="G24" s="27" t="s">
        <v>399</v>
      </c>
      <c r="H24" s="28">
        <v>1.9298110886639646</v>
      </c>
      <c r="I24" s="28">
        <v>0</v>
      </c>
    </row>
    <row r="25" spans="2:9" ht="15" customHeight="1">
      <c r="B25" s="25" t="s">
        <v>443</v>
      </c>
      <c r="C25" s="27" t="s">
        <v>444</v>
      </c>
      <c r="D25" s="26" t="s">
        <v>109</v>
      </c>
      <c r="E25" s="26" t="s">
        <v>405</v>
      </c>
      <c r="F25" s="26" t="s">
        <v>423</v>
      </c>
      <c r="G25" s="27" t="s">
        <v>424</v>
      </c>
      <c r="H25" s="28">
        <v>1.8357924569203576</v>
      </c>
      <c r="I25" s="28">
        <v>0</v>
      </c>
    </row>
    <row r="26" spans="2:9" ht="15" customHeight="1">
      <c r="B26" s="25" t="s">
        <v>445</v>
      </c>
      <c r="C26" s="27" t="s">
        <v>446</v>
      </c>
      <c r="D26" s="26" t="s">
        <v>109</v>
      </c>
      <c r="E26" s="26" t="s">
        <v>428</v>
      </c>
      <c r="F26" s="26" t="s">
        <v>423</v>
      </c>
      <c r="G26" s="27" t="s">
        <v>424</v>
      </c>
      <c r="H26" s="28">
        <v>1.7466957681323845</v>
      </c>
      <c r="I26" s="28">
        <v>0.03</v>
      </c>
    </row>
    <row r="27" spans="2:9" ht="15" customHeight="1">
      <c r="B27" s="25" t="s">
        <v>447</v>
      </c>
      <c r="C27" s="27" t="s">
        <v>448</v>
      </c>
      <c r="D27" s="26" t="s">
        <v>404</v>
      </c>
      <c r="E27" s="26" t="s">
        <v>405</v>
      </c>
      <c r="F27" s="26" t="s">
        <v>398</v>
      </c>
      <c r="G27" s="27" t="s">
        <v>399</v>
      </c>
      <c r="H27" s="28">
        <v>1.5600276974499467</v>
      </c>
      <c r="I27" s="28">
        <v>0</v>
      </c>
    </row>
    <row r="28" spans="2:9" ht="15" customHeight="1">
      <c r="B28" s="25" t="s">
        <v>449</v>
      </c>
      <c r="C28" s="27" t="s">
        <v>450</v>
      </c>
      <c r="D28" s="26" t="s">
        <v>404</v>
      </c>
      <c r="E28" s="26" t="s">
        <v>405</v>
      </c>
      <c r="F28" s="26" t="s">
        <v>398</v>
      </c>
      <c r="G28" s="27" t="s">
        <v>399</v>
      </c>
      <c r="H28" s="28">
        <v>1.3006666604263037</v>
      </c>
      <c r="I28" s="28">
        <v>0</v>
      </c>
    </row>
    <row r="29" spans="2:9" ht="15" customHeight="1">
      <c r="B29" s="25" t="s">
        <v>451</v>
      </c>
      <c r="C29" s="27" t="s">
        <v>452</v>
      </c>
      <c r="D29" s="26" t="s">
        <v>404</v>
      </c>
      <c r="E29" s="26" t="s">
        <v>405</v>
      </c>
      <c r="F29" s="26" t="s">
        <v>398</v>
      </c>
      <c r="G29" s="27" t="s">
        <v>399</v>
      </c>
      <c r="H29" s="28">
        <v>1.2968071154398755</v>
      </c>
      <c r="I29" s="28">
        <v>0</v>
      </c>
    </row>
    <row r="30" spans="2:9" ht="15" customHeight="1">
      <c r="B30" s="25" t="s">
        <v>453</v>
      </c>
      <c r="C30" s="27" t="s">
        <v>454</v>
      </c>
      <c r="D30" s="26" t="s">
        <v>414</v>
      </c>
      <c r="E30" s="26" t="s">
        <v>405</v>
      </c>
      <c r="F30" s="26" t="s">
        <v>423</v>
      </c>
      <c r="G30" s="27" t="s">
        <v>424</v>
      </c>
      <c r="H30" s="28">
        <v>1.2873232485219748</v>
      </c>
      <c r="I30" s="28">
        <v>0</v>
      </c>
    </row>
    <row r="31" spans="2:9" ht="15" customHeight="1">
      <c r="B31" s="25" t="s">
        <v>455</v>
      </c>
      <c r="C31" s="27" t="s">
        <v>456</v>
      </c>
      <c r="D31" s="26" t="s">
        <v>404</v>
      </c>
      <c r="E31" s="26" t="s">
        <v>405</v>
      </c>
      <c r="F31" s="26" t="s">
        <v>398</v>
      </c>
      <c r="G31" s="27" t="s">
        <v>399</v>
      </c>
      <c r="H31" s="28">
        <v>1.2788602312529844</v>
      </c>
      <c r="I31" s="28">
        <v>0</v>
      </c>
    </row>
    <row r="32" spans="2:9" ht="15" customHeight="1">
      <c r="B32" s="25" t="s">
        <v>457</v>
      </c>
      <c r="C32" s="27" t="s">
        <v>458</v>
      </c>
      <c r="D32" s="26" t="s">
        <v>427</v>
      </c>
      <c r="E32" s="26" t="s">
        <v>428</v>
      </c>
      <c r="F32" s="26" t="s">
        <v>398</v>
      </c>
      <c r="G32" s="27" t="s">
        <v>399</v>
      </c>
      <c r="H32" s="28">
        <v>1.2031098556180828</v>
      </c>
      <c r="I32" s="28">
        <v>0</v>
      </c>
    </row>
    <row r="33" spans="2:9" ht="15" customHeight="1">
      <c r="B33" s="25" t="s">
        <v>459</v>
      </c>
      <c r="C33" s="27" t="s">
        <v>460</v>
      </c>
      <c r="D33" s="26" t="s">
        <v>109</v>
      </c>
      <c r="E33" s="26" t="s">
        <v>405</v>
      </c>
      <c r="F33" s="26" t="s">
        <v>423</v>
      </c>
      <c r="G33" s="27" t="s">
        <v>424</v>
      </c>
      <c r="H33" s="28">
        <v>1.1346786688147548</v>
      </c>
      <c r="I33" s="28">
        <v>0</v>
      </c>
    </row>
    <row r="34" spans="2:9" ht="15" customHeight="1">
      <c r="B34" s="25" t="s">
        <v>461</v>
      </c>
      <c r="C34" s="27" t="s">
        <v>462</v>
      </c>
      <c r="D34" s="26" t="s">
        <v>404</v>
      </c>
      <c r="E34" s="26" t="s">
        <v>405</v>
      </c>
      <c r="F34" s="26" t="s">
        <v>398</v>
      </c>
      <c r="G34" s="27" t="s">
        <v>399</v>
      </c>
      <c r="H34" s="28">
        <v>1.0904874191003833</v>
      </c>
      <c r="I34" s="28">
        <v>0</v>
      </c>
    </row>
    <row r="35" spans="2:9" ht="15" customHeight="1">
      <c r="B35" s="25" t="s">
        <v>463</v>
      </c>
      <c r="C35" s="27" t="s">
        <v>464</v>
      </c>
      <c r="D35" s="26" t="s">
        <v>391</v>
      </c>
      <c r="E35" s="26" t="s">
        <v>392</v>
      </c>
      <c r="F35" s="26" t="s">
        <v>393</v>
      </c>
      <c r="G35" s="27" t="s">
        <v>394</v>
      </c>
      <c r="H35" s="28">
        <v>0.8095818467547601</v>
      </c>
      <c r="I35" s="28">
        <v>0.04</v>
      </c>
    </row>
    <row r="36" spans="2:9" ht="15" customHeight="1">
      <c r="B36" s="25" t="s">
        <v>465</v>
      </c>
      <c r="C36" s="27" t="s">
        <v>466</v>
      </c>
      <c r="D36" s="26" t="s">
        <v>404</v>
      </c>
      <c r="E36" s="26" t="s">
        <v>405</v>
      </c>
      <c r="F36" s="26" t="s">
        <v>398</v>
      </c>
      <c r="G36" s="27" t="s">
        <v>399</v>
      </c>
      <c r="H36" s="28">
        <v>0.7288729635335632</v>
      </c>
      <c r="I36" s="28">
        <v>0</v>
      </c>
    </row>
    <row r="37" spans="2:9" ht="15" customHeight="1">
      <c r="B37" s="25" t="s">
        <v>467</v>
      </c>
      <c r="C37" s="27" t="s">
        <v>468</v>
      </c>
      <c r="D37" s="26" t="s">
        <v>391</v>
      </c>
      <c r="E37" s="26" t="s">
        <v>392</v>
      </c>
      <c r="F37" s="26" t="s">
        <v>393</v>
      </c>
      <c r="G37" s="27" t="s">
        <v>394</v>
      </c>
      <c r="H37" s="28">
        <v>0.655046280565105</v>
      </c>
      <c r="I37" s="28">
        <v>0.03</v>
      </c>
    </row>
    <row r="38" spans="2:9" ht="15" customHeight="1">
      <c r="B38" s="25" t="s">
        <v>469</v>
      </c>
      <c r="C38" s="27" t="s">
        <v>470</v>
      </c>
      <c r="D38" s="26" t="s">
        <v>414</v>
      </c>
      <c r="E38" s="26" t="s">
        <v>405</v>
      </c>
      <c r="F38" s="26" t="s">
        <v>423</v>
      </c>
      <c r="G38" s="27" t="s">
        <v>424</v>
      </c>
      <c r="H38" s="28">
        <v>0.6517410377402586</v>
      </c>
      <c r="I38" s="28">
        <v>0</v>
      </c>
    </row>
    <row r="39" spans="2:9" ht="15" customHeight="1">
      <c r="B39" s="25" t="s">
        <v>471</v>
      </c>
      <c r="C39" s="27" t="s">
        <v>472</v>
      </c>
      <c r="D39" s="26" t="s">
        <v>414</v>
      </c>
      <c r="E39" s="26" t="s">
        <v>392</v>
      </c>
      <c r="F39" s="26" t="s">
        <v>415</v>
      </c>
      <c r="G39" s="27" t="s">
        <v>416</v>
      </c>
      <c r="H39" s="28">
        <v>0.6480253343929396</v>
      </c>
      <c r="I39" s="28">
        <v>0.01</v>
      </c>
    </row>
    <row r="40" spans="2:9" ht="15" customHeight="1">
      <c r="B40" s="25" t="s">
        <v>473</v>
      </c>
      <c r="C40" s="27" t="s">
        <v>474</v>
      </c>
      <c r="D40" s="26" t="s">
        <v>414</v>
      </c>
      <c r="E40" s="26" t="s">
        <v>475</v>
      </c>
      <c r="F40" s="26" t="s">
        <v>415</v>
      </c>
      <c r="G40" s="27" t="s">
        <v>416</v>
      </c>
      <c r="H40" s="28">
        <v>0.6323351780009686</v>
      </c>
      <c r="I40" s="28">
        <v>0.16</v>
      </c>
    </row>
    <row r="41" spans="2:9" ht="15" customHeight="1">
      <c r="B41" s="25" t="s">
        <v>476</v>
      </c>
      <c r="C41" s="27" t="s">
        <v>477</v>
      </c>
      <c r="D41" s="26" t="s">
        <v>414</v>
      </c>
      <c r="E41" s="26" t="s">
        <v>475</v>
      </c>
      <c r="F41" s="26" t="s">
        <v>415</v>
      </c>
      <c r="G41" s="27" t="s">
        <v>416</v>
      </c>
      <c r="H41" s="28">
        <v>0.5616734152797549</v>
      </c>
      <c r="I41" s="28">
        <v>0.16</v>
      </c>
    </row>
    <row r="42" spans="2:9" ht="15" customHeight="1">
      <c r="B42" s="25" t="s">
        <v>478</v>
      </c>
      <c r="C42" s="27" t="s">
        <v>479</v>
      </c>
      <c r="D42" s="26" t="s">
        <v>404</v>
      </c>
      <c r="E42" s="26" t="s">
        <v>405</v>
      </c>
      <c r="F42" s="26" t="s">
        <v>398</v>
      </c>
      <c r="G42" s="27" t="s">
        <v>399</v>
      </c>
      <c r="H42" s="28">
        <v>0.5577312673537801</v>
      </c>
      <c r="I42" s="28">
        <v>0</v>
      </c>
    </row>
    <row r="43" spans="2:9" ht="15" customHeight="1">
      <c r="B43" s="25" t="s">
        <v>480</v>
      </c>
      <c r="C43" s="27" t="s">
        <v>481</v>
      </c>
      <c r="D43" s="26" t="s">
        <v>414</v>
      </c>
      <c r="E43" s="26" t="s">
        <v>392</v>
      </c>
      <c r="F43" s="26" t="s">
        <v>415</v>
      </c>
      <c r="G43" s="27" t="s">
        <v>416</v>
      </c>
      <c r="H43" s="28">
        <v>0.5507602486904993</v>
      </c>
      <c r="I43" s="28">
        <v>0.08</v>
      </c>
    </row>
    <row r="44" spans="2:9" ht="15" customHeight="1">
      <c r="B44" s="25" t="s">
        <v>482</v>
      </c>
      <c r="C44" s="27" t="s">
        <v>483</v>
      </c>
      <c r="D44" s="26" t="s">
        <v>414</v>
      </c>
      <c r="E44" s="26" t="s">
        <v>392</v>
      </c>
      <c r="F44" s="26" t="s">
        <v>415</v>
      </c>
      <c r="G44" s="27" t="s">
        <v>416</v>
      </c>
      <c r="H44" s="28">
        <v>0.5485933278065447</v>
      </c>
      <c r="I44" s="28">
        <v>0.01</v>
      </c>
    </row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31" t="s">
        <v>67</v>
      </c>
      <c r="C2" s="32"/>
      <c r="D2" s="32"/>
      <c r="E2" s="32"/>
      <c r="F2" s="32"/>
      <c r="G2" s="32"/>
      <c r="H2" s="32"/>
      <c r="I2" s="32"/>
      <c r="J2" s="32"/>
      <c r="K2" s="33"/>
    </row>
    <row r="3" spans="2:11" ht="19.5" customHeight="1">
      <c r="B3" s="34"/>
      <c r="C3" s="35"/>
      <c r="D3" s="35"/>
      <c r="E3" s="35"/>
      <c r="F3" s="35"/>
      <c r="G3" s="35"/>
      <c r="H3" s="35"/>
      <c r="I3" s="35"/>
      <c r="J3" s="35"/>
      <c r="K3" s="36"/>
    </row>
    <row r="4" ht="19.5" customHeight="1">
      <c r="B4" s="29" t="str">
        <f>i_205_001_003_002</f>
        <v>ČSOB středoevropský,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priloha_stredoevropsky06.xls</dc:title>
  <dc:subject/>
  <dc:creator/>
  <cp:keywords/>
  <dc:description/>
  <cp:lastModifiedBy>mutnanskav</cp:lastModifiedBy>
  <cp:lastPrinted>2006-08-18T13:35:36Z</cp:lastPrinted>
  <dcterms:created xsi:type="dcterms:W3CDTF">2006-07-17T14:11:37Z</dcterms:created>
  <dcterms:modified xsi:type="dcterms:W3CDTF">2006-08-31T11:51:55Z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{210CB1AA-2964-49A8-9259-7D394448D031}</vt:lpwstr>
  </property>
</Properties>
</file>