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DOCO30_11" sheetId="4" r:id="rId4"/>
    <sheet name="DOCO30_12" sheetId="5" r:id="rId5"/>
    <sheet name="DOCO30_13" sheetId="6" r:id="rId6"/>
    <sheet name="DOCO30_14" sheetId="7" r:id="rId7"/>
    <sheet name="DOCO30_21" sheetId="8" r:id="rId8"/>
    <sheet name="DOCO30_22" sheetId="9" r:id="rId9"/>
    <sheet name="DOCO30_23" sheetId="10" r:id="rId10"/>
    <sheet name="DOCO30_24" sheetId="11" r:id="rId11"/>
    <sheet name="DOCO30_31" sheetId="12" r:id="rId12"/>
    <sheet name="DOCO30_32" sheetId="13" r:id="rId13"/>
    <sheet name="DOCO30_33" sheetId="14" r:id="rId14"/>
    <sheet name="DOCO30_41" sheetId="15" r:id="rId15"/>
    <sheet name="DOCO30_42" sheetId="16" r:id="rId16"/>
    <sheet name="DOCO30_51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<sst xmlns="http://schemas.openxmlformats.org/spreadsheetml/2006/main" count="1827" uniqueCount="273">
  <si>
    <t>A</t>
  </si>
  <si>
    <t>B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</si>
  <si>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</si>
  <si>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</si>
  <si>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</si>
  <si>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</si>
  <si>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</si>
  <si>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</si>
  <si>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</si>
  <si>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</si>
  <si>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</si>
  <si>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</si>
  <si>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</si>
  <si>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</si>
  <si>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</si>
  <si>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</si>
  <si>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</si>
  <si>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</si>
  <si>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</si>
  <si>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</si>
  <si>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</si>
  <si>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</si>
  <si>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</si>
  <si>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</si>
  <si>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</si>
  <si>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</si>
  <si>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</si>
  <si>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</si>
  <si>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</si>
  <si>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</si>
  <si>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</si>
  <si>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</si>
  <si>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</si>
  <si>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</si>
  <si>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</si>
  <si>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</si>
  <si>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</si>
  <si>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</si>
  <si>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</si>
  <si>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</si>
  <si>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</si>
  <si>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</si>
  <si>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</si>
  <si>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</si>
  <si>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</si>
  <si>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</si>
  <si>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</si>
  <si>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</si>
  <si>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</si>
  <si>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</si>
  <si>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</si>
  <si>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</si>
  <si>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</si>
  <si>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</si>
  <si>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</si>
  <si>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</si>
  <si>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</si>
  <si>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</si>
  <si>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</si>
  <si>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</si>
  <si>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</si>
  <si>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</si>
  <si>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</si>
  <si>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</si>
  <si>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</si>
  <si>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</si>
  <si>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</si>
  <si>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</si>
  <si>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</si>
  <si>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</si>
  <si>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</si>
  <si>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</si>
  <si>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</si>
  <si>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</si>
  <si>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</si>
  <si>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</si>
  <si>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</si>
  <si>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</si>
  <si>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</si>
  <si>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</si>
  <si>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</si>
  <si>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</si>
  <si>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</si>
  <si>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</si>
  <si>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</si>
  <si>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</si>
  <si>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</si>
  <si>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</si>
  <si>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</si>
  <si>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</si>
  <si>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</si>
  <si>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</si>
  <si>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</si>
  <si>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</si>
  <si>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</si>
  <si>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</si>
  <si>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</si>
  <si>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</si>
  <si>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</si>
  <si>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</si>
  <si>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</si>
  <si>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</si>
  <si>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</si>
  <si>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</si>
  <si>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</si>
  <si>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</si>
  <si>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</si>
  <si>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</si>
  <si>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</si>
  <si>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</si>
  <si>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</si>
  <si>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</si>
  <si>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</si>
  <si>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</si>
  <si>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</si>
  <si>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</si>
  <si>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</si>
  <si>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</si>
  <si>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</si>
  <si>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</si>
  <si>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</si>
  <si>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</si>
  <si>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</si>
  <si>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</si>
  <si>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</si>
  <si>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</si>
  <si>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</si>
  <si>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</si>
  <si>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</si>
  <si>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</si>
  <si>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</si>
  <si>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</si>
  <si>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</si>
  <si>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</si>
  <si>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</si>
  <si>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</si>
  <si>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</si>
  <si>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</si>
  <si>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</si>
  <si>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</si>
  <si>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</si>
  <si>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</si>
  <si>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</si>
  <si>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</si>
  <si>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</si>
  <si>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</si>
  <si>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</si>
  <si>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</si>
  <si>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</si>
  <si>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</si>
  <si>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</si>
  <si>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</si>
  <si>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</si>
  <si>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</si>
  <si>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</si>
  <si>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</si>
  <si>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</si>
  <si>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</si>
  <si>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</si>
  <si>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</si>
  <si>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</si>
  <si>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</si>
  <si>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</si>
  <si>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</si>
  <si>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</si>
  <si>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</si>
  <si>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</si>
  <si>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</si>
  <si>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</si>
  <si>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</si>
  <si>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</si>
  <si>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</si>
  <si>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</si>
  <si>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</si>
  <si>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Část 2: Přehled obchodů pro zákazníky podle investičních nástrojů</t>
  </si>
  <si>
    <t>Datová oblast: DOCO30_21 Objem obchodů s CP - jiný než obhosp. vztah</t>
  </si>
  <si>
    <t>Objem obchodů s inv. nástroji za sledované období</t>
  </si>
  <si>
    <t>Nákup</t>
  </si>
  <si>
    <t>Prodej</t>
  </si>
  <si>
    <t>C</t>
  </si>
  <si>
    <t>D</t>
  </si>
  <si>
    <t>Investiční CP</t>
  </si>
  <si>
    <t>Tuzemské a zahraniční  investiční nástroje</t>
  </si>
  <si>
    <t>Obchody s CP</t>
  </si>
  <si>
    <t xml:space="preserve">   Akcie nebo obdobné CP (obchodovatelné na KT)</t>
  </si>
  <si>
    <t xml:space="preserve">   Tuzemské investiční nástroje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</si>
  <si>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</si>
  <si>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</si>
  <si>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</si>
  <si>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</si>
  <si>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</si>
  <si>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 xml:space="preserve">   Zahraniční investiční nástroje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</si>
  <si>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</si>
  <si>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</si>
  <si>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</si>
  <si>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</si>
  <si>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Datová oblast: DOCO30_24 Objem obchodů s deriváty - obhospodařovatelský vztah</t>
  </si>
  <si>
    <t>Objem obchodů s deriváty za sled. obd. (hodnota podkl. akt.)</t>
  </si>
  <si>
    <t>Souhrn za zbytkovou splatnost</t>
  </si>
  <si>
    <t xml:space="preserve">   Do 1 roku včetně</t>
  </si>
  <si>
    <t xml:space="preserve">   Nad 1 rok do 5 let včetně</t>
  </si>
  <si>
    <t xml:space="preserve">   Nad 5 let</t>
  </si>
  <si>
    <t xml:space="preserve">   Nespecifikováno</t>
  </si>
  <si>
    <t>Opce</t>
  </si>
  <si>
    <t>Kategorie derivátů podle podkladového aktiva</t>
  </si>
  <si>
    <t xml:space="preserve">   Nákupní opce (call options)</t>
  </si>
  <si>
    <t xml:space="preserve">      Nakoupené nákupní opce</t>
  </si>
  <si>
    <t xml:space="preserve">   Akciové</t>
  </si>
  <si>
    <t xml:space="preserve">      Akciové s podkl. aktivem obchodovaným na regulovaném trhu</t>
  </si>
  <si>
    <t xml:space="preserve">      Ostatní akciové</t>
  </si>
  <si>
    <t xml:space="preserve">   Úrokové</t>
  </si>
  <si>
    <t xml:space="preserve">      Úrokové s podkl. aktivem obchodovaným na regulovaném trhu</t>
  </si>
  <si>
    <t xml:space="preserve">      Ostatní úrokové</t>
  </si>
  <si>
    <t xml:space="preserve">   Měnové</t>
  </si>
  <si>
    <t xml:space="preserve">   Komoditní</t>
  </si>
  <si>
    <t xml:space="preserve">   Úvěrové</t>
  </si>
  <si>
    <t xml:space="preserve">      Prodané kupní opce</t>
  </si>
  <si>
    <t xml:space="preserve">   Prodejní opce (put options)</t>
  </si>
  <si>
    <t xml:space="preserve">      Nakoupené prodejní opce</t>
  </si>
  <si>
    <t xml:space="preserve">      Prodané prodejní opce</t>
  </si>
  <si>
    <t>Pevné termínové operace</t>
  </si>
  <si>
    <t xml:space="preserve">   Forwardy</t>
  </si>
  <si>
    <t xml:space="preserve">   Futures</t>
  </si>
  <si>
    <t xml:space="preserve">   Swapy</t>
  </si>
  <si>
    <t>Jiné proměnné termínové kontrakty</t>
  </si>
  <si>
    <t>Datová oblast: DOCO30_32 Objem obhospodařovaných derivátů</t>
  </si>
  <si>
    <t>Reál. hodnota derivátu k posl. dni sledovaného období</t>
  </si>
  <si>
    <t>Hodnota podkl. aktiva k posl. dni sledovaného období</t>
  </si>
  <si>
    <t>Datová oblast: DOCO30_23 Objem obchodů s CP - obhospodařovatelský vztah</t>
  </si>
  <si>
    <t>Část 1: Přehled obchodů pro zákazníky dle sektorů</t>
  </si>
  <si>
    <t>Datová oblast: DOCO30_11 Objem obchodů s CP - jiný než obhosp. vztah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</si>
  <si>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</si>
  <si>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</si>
  <si>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</si>
  <si>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</si>
  <si>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</si>
  <si>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</si>
  <si>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</si>
  <si>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</si>
  <si>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</si>
  <si>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</si>
  <si>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</si>
  <si>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Datová oblast: DOCO30_12 Objem obchodů s deriváty - jiný než obhosp. vztah</t>
  </si>
  <si>
    <t>Datová oblast: DOCO30_13 Objem obchodů s CP - obhospodařovatelský vztah</t>
  </si>
  <si>
    <t>Datová oblast: DOCO30_14 Objem obchodů s deriváty - obhospodařovatelský vztah</t>
  </si>
  <si>
    <t>Datová oblast: DOCO30_22 Objem obchodů s deriváty - jiný než obhosp.vztah</t>
  </si>
  <si>
    <t>Část 3: Přehled obhospodařovaného majetku</t>
  </si>
  <si>
    <t>Datová oblast: DOCO30_31 Objem obhospodařovaných cenných papírů</t>
  </si>
  <si>
    <t>Reál. hodnota inv. nástroje k posl. dni sledovaného období</t>
  </si>
  <si>
    <t>Datová oblast: DOCO30_33 Objem obhospodařovaných finančních prostředků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</si>
  <si>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</si>
  <si>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</si>
  <si>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</si>
  <si>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</si>
  <si>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Část 4: Přehled obchodů na vlastní účet podle investičních nástrojů</t>
  </si>
  <si>
    <t>Datová oblast: DOCO30_41 Objem obchodů s CP - na vlastní účet</t>
  </si>
  <si>
    <t>Datová oblast: DOCO30_42 Objem obchodů s deriváty - na vlastní účet</t>
  </si>
  <si>
    <t>Část 5: Počet a struktura zákazníků</t>
  </si>
  <si>
    <t>Datová oblast: DOCO30_51 Struktura zákazníků</t>
  </si>
  <si>
    <t>Aktivní a neaktivní zákazníci celkem</t>
  </si>
  <si>
    <t xml:space="preserve">   Aktivní zákazník</t>
  </si>
  <si>
    <t xml:space="preserve">   Neaktivní zákazník</t>
  </si>
  <si>
    <t>Zákazníci  podle vztahu ke Garančnímu fondu celkem</t>
  </si>
  <si>
    <t xml:space="preserve">   Zákazník s nárokem na náhradu z GF</t>
  </si>
  <si>
    <t xml:space="preserve">   Zákazník bez nároku na náhradu  z GF</t>
  </si>
  <si>
    <t>Rezidenti a  nerezidenti  celkem</t>
  </si>
  <si>
    <t xml:space="preserve">   Rezidenti</t>
  </si>
  <si>
    <t xml:space="preserve">   Nerezidenti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</si>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</sst>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  <numFmt numFmtId="169" formatCode="0_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8"/>
      <name val="Arial CE"/>
      <family val="0"/>
    </font>
    <font>
      <sz val="15"/>
      <name val="Arial Narrow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169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/>
      <protection/>
    </xf>
    <xf numFmtId="1" fontId="18" fillId="2" borderId="1" xfId="0" applyNumberFormat="1" applyFont="1" applyFill="1" applyBorder="1" applyAlignment="1" applyProtection="1">
      <alignment horizontal="centerContinuous" vertical="center"/>
      <protection/>
    </xf>
    <xf numFmtId="1" fontId="18" fillId="2" borderId="2" xfId="0" applyNumberFormat="1" applyFont="1" applyFill="1" applyBorder="1" applyAlignment="1" applyProtection="1">
      <alignment horizontal="center" vertical="center"/>
      <protection/>
    </xf>
    <xf numFmtId="1" fontId="18" fillId="2" borderId="3" xfId="0" applyNumberFormat="1" applyFont="1" applyFill="1" applyBorder="1" applyAlignment="1" applyProtection="1">
      <alignment horizontal="center" vertical="center"/>
      <protection/>
    </xf>
    <xf numFmtId="1" fontId="18" fillId="2" borderId="4" xfId="0" applyNumberFormat="1" applyFont="1" applyFill="1" applyBorder="1" applyAlignment="1" applyProtection="1">
      <alignment horizontal="center" vertical="center"/>
      <protection/>
    </xf>
    <xf numFmtId="49" fontId="21" fillId="2" borderId="5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Border="1" applyAlignment="1" applyProtection="1">
      <alignment horizontal="left" vertical="center"/>
      <protection/>
    </xf>
    <xf numFmtId="167" fontId="22" fillId="0" borderId="7" xfId="0" applyNumberFormat="1" applyFont="1" applyFill="1" applyBorder="1" applyAlignment="1" applyProtection="1">
      <alignment horizontal="left" vertical="center" indent="1"/>
      <protection/>
    </xf>
    <xf numFmtId="168" fontId="23" fillId="3" borderId="8" xfId="0" applyNumberFormat="1" applyFont="1" applyFill="1" applyBorder="1" applyAlignment="1" applyProtection="1">
      <alignment vertical="center"/>
      <protection/>
    </xf>
    <xf numFmtId="49" fontId="15" fillId="0" borderId="8" xfId="0" applyNumberFormat="1" applyFont="1" applyBorder="1" applyAlignment="1" applyProtection="1">
      <alignment horizontal="left" vertical="center"/>
      <protection/>
    </xf>
    <xf numFmtId="49" fontId="18" fillId="0" borderId="8" xfId="0" applyNumberFormat="1" applyFont="1" applyBorder="1" applyAlignment="1" applyProtection="1">
      <alignment horizontal="right" vertical="center"/>
      <protection/>
    </xf>
    <xf numFmtId="167" fontId="22" fillId="0" borderId="9" xfId="0" applyNumberFormat="1" applyFont="1" applyFill="1" applyBorder="1" applyAlignment="1" applyProtection="1">
      <alignment horizontal="left" vertical="center"/>
      <protection/>
    </xf>
    <xf numFmtId="168" fontId="23" fillId="2" borderId="8" xfId="0" applyNumberFormat="1" applyFont="1" applyFill="1" applyBorder="1" applyAlignment="1" applyProtection="1">
      <alignment vertical="center"/>
      <protection/>
    </xf>
    <xf numFmtId="167" fontId="22" fillId="0" borderId="9" xfId="0" applyNumberFormat="1" applyFont="1" applyFill="1" applyBorder="1" applyAlignment="1" applyProtection="1">
      <alignment horizontal="left" vertical="center" indent="1"/>
      <protection/>
    </xf>
    <xf numFmtId="49" fontId="15" fillId="0" borderId="10" xfId="0" applyNumberFormat="1" applyFont="1" applyBorder="1" applyAlignment="1" applyProtection="1">
      <alignment horizontal="left" vertical="center"/>
      <protection/>
    </xf>
    <xf numFmtId="167" fontId="22" fillId="0" borderId="11" xfId="0" applyNumberFormat="1" applyFont="1" applyFill="1" applyBorder="1" applyAlignment="1" applyProtection="1">
      <alignment horizontal="left" vertical="center" indent="1"/>
      <protection/>
    </xf>
    <xf numFmtId="168" fontId="23" fillId="3" borderId="2" xfId="0" applyNumberFormat="1" applyFont="1" applyFill="1" applyBorder="1" applyAlignment="1" applyProtection="1">
      <alignment vertical="center"/>
      <protection/>
    </xf>
    <xf numFmtId="168" fontId="23" fillId="2" borderId="6" xfId="0" applyNumberFormat="1" applyFont="1" applyFill="1" applyBorder="1" applyAlignment="1" applyProtection="1">
      <alignment vertical="center"/>
      <protection/>
    </xf>
    <xf numFmtId="49" fontId="22" fillId="0" borderId="7" xfId="0" applyNumberFormat="1" applyFont="1" applyFill="1" applyBorder="1" applyAlignment="1" applyProtection="1" quotePrefix="1">
      <alignment horizontal="left" vertical="center"/>
      <protection/>
    </xf>
    <xf numFmtId="168" fontId="23" fillId="3" borderId="12" xfId="0" applyNumberFormat="1" applyFont="1" applyFill="1" applyBorder="1" applyAlignment="1" applyProtection="1">
      <alignment vertical="center"/>
      <protection/>
    </xf>
    <xf numFmtId="3" fontId="23" fillId="3" borderId="13" xfId="0" applyNumberFormat="1" applyFont="1" applyFill="1" applyBorder="1" applyAlignment="1" applyProtection="1">
      <alignment horizontal="right" vertical="center"/>
      <protection/>
    </xf>
    <xf numFmtId="168" fontId="23" fillId="3" borderId="7" xfId="0" applyNumberFormat="1" applyFont="1" applyFill="1" applyBorder="1" applyAlignment="1" applyProtection="1">
      <alignment vertical="center"/>
      <protection/>
    </xf>
    <xf numFmtId="49" fontId="22" fillId="0" borderId="9" xfId="0" applyNumberFormat="1" applyFont="1" applyFill="1" applyBorder="1" applyAlignment="1" applyProtection="1">
      <alignment horizontal="left" vertical="center"/>
      <protection/>
    </xf>
    <xf numFmtId="167" fontId="18" fillId="0" borderId="8" xfId="0" applyNumberFormat="1" applyFont="1" applyFill="1" applyBorder="1" applyAlignment="1" applyProtection="1">
      <alignment horizontal="center" vertical="center"/>
      <protection/>
    </xf>
    <xf numFmtId="168" fontId="9" fillId="3" borderId="3" xfId="0" applyNumberFormat="1" applyFont="1" applyFill="1" applyBorder="1" applyAlignment="1" applyProtection="1">
      <alignment horizontal="right" vertical="center"/>
      <protection/>
    </xf>
    <xf numFmtId="3" fontId="9" fillId="3" borderId="4" xfId="0" applyNumberFormat="1" applyFont="1" applyFill="1" applyBorder="1" applyAlignment="1" applyProtection="1">
      <alignment horizontal="right" vertical="center"/>
      <protection/>
    </xf>
    <xf numFmtId="168" fontId="9" fillId="3" borderId="9" xfId="0" applyNumberFormat="1" applyFont="1" applyFill="1" applyBorder="1" applyAlignment="1" applyProtection="1">
      <alignment horizontal="right" vertical="center"/>
      <protection/>
    </xf>
    <xf numFmtId="41" fontId="9" fillId="0" borderId="3" xfId="0" applyNumberFormat="1" applyFont="1" applyFill="1" applyBorder="1" applyAlignment="1" applyProtection="1">
      <alignment horizontal="right" vertical="center"/>
      <protection/>
    </xf>
    <xf numFmtId="3" fontId="9" fillId="0" borderId="4" xfId="0" applyNumberFormat="1" applyFont="1" applyFill="1" applyBorder="1" applyAlignment="1" applyProtection="1">
      <alignment horizontal="right" vertical="center"/>
      <protection/>
    </xf>
    <xf numFmtId="41" fontId="9" fillId="0" borderId="9" xfId="0" applyNumberFormat="1" applyFont="1" applyFill="1" applyBorder="1" applyAlignment="1" applyProtection="1">
      <alignment horizontal="right" vertical="center"/>
      <protection/>
    </xf>
    <xf numFmtId="41" fontId="9" fillId="3" borderId="3" xfId="0" applyNumberFormat="1" applyFont="1" applyFill="1" applyBorder="1" applyAlignment="1" applyProtection="1">
      <alignment horizontal="right" vertical="center"/>
      <protection/>
    </xf>
    <xf numFmtId="41" fontId="9" fillId="3" borderId="9" xfId="0" applyNumberFormat="1" applyFont="1" applyFill="1" applyBorder="1" applyAlignment="1" applyProtection="1">
      <alignment horizontal="right" vertical="center"/>
      <protection/>
    </xf>
    <xf numFmtId="49" fontId="22" fillId="0" borderId="9" xfId="0" applyNumberFormat="1" applyFont="1" applyFill="1" applyBorder="1" applyAlignment="1" applyProtection="1" quotePrefix="1">
      <alignment horizontal="left" vertical="center"/>
      <protection/>
    </xf>
    <xf numFmtId="49" fontId="22" fillId="0" borderId="14" xfId="0" applyNumberFormat="1" applyFont="1" applyFill="1" applyBorder="1" applyAlignment="1" applyProtection="1">
      <alignment horizontal="left" vertical="center"/>
      <protection/>
    </xf>
    <xf numFmtId="41" fontId="9" fillId="3" borderId="15" xfId="0" applyNumberFormat="1" applyFont="1" applyFill="1" applyBorder="1" applyAlignment="1" applyProtection="1">
      <alignment horizontal="right" vertical="center"/>
      <protection/>
    </xf>
    <xf numFmtId="3" fontId="9" fillId="3" borderId="16" xfId="0" applyNumberFormat="1" applyFont="1" applyFill="1" applyBorder="1" applyAlignment="1" applyProtection="1">
      <alignment horizontal="right" vertical="center"/>
      <protection/>
    </xf>
    <xf numFmtId="41" fontId="9" fillId="3" borderId="11" xfId="0" applyNumberFormat="1" applyFont="1" applyFill="1" applyBorder="1" applyAlignment="1" applyProtection="1">
      <alignment horizontal="right" vertical="center"/>
      <protection/>
    </xf>
    <xf numFmtId="49" fontId="18" fillId="0" borderId="7" xfId="0" applyNumberFormat="1" applyFont="1" applyFill="1" applyBorder="1" applyAlignment="1" applyProtection="1" quotePrefix="1">
      <alignment horizontal="left" vertical="center" indent="1"/>
      <protection/>
    </xf>
    <xf numFmtId="167" fontId="18" fillId="0" borderId="6" xfId="0" applyNumberFormat="1" applyFont="1" applyFill="1" applyBorder="1" applyAlignment="1" applyProtection="1">
      <alignment horizontal="center" vertical="center"/>
      <protection/>
    </xf>
    <xf numFmtId="41" fontId="9" fillId="0" borderId="12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7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Alignment="1" applyProtection="1">
      <alignment horizontal="right" vertical="center"/>
      <protection/>
    </xf>
    <xf numFmtId="49" fontId="19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" fontId="19" fillId="0" borderId="0" xfId="0" applyNumberFormat="1" applyFont="1" applyAlignment="1" applyProtection="1">
      <alignment/>
      <protection/>
    </xf>
    <xf numFmtId="169" fontId="11" fillId="3" borderId="0" xfId="0" applyFont="1" applyFill="1" applyBorder="1" applyAlignment="1" applyProtection="1">
      <alignment horizontal="left" vertical="center"/>
      <protection/>
    </xf>
    <xf numFmtId="169" fontId="12" fillId="3" borderId="0" xfId="0" applyFont="1" applyFill="1" applyBorder="1" applyAlignment="1" applyProtection="1" quotePrefix="1">
      <alignment horizontal="left" vertical="center"/>
      <protection/>
    </xf>
    <xf numFmtId="169" fontId="12" fillId="3" borderId="0" xfId="0" applyFont="1" applyFill="1" applyBorder="1" applyAlignment="1" applyProtection="1">
      <alignment horizontal="left" vertical="center"/>
      <protection/>
    </xf>
    <xf numFmtId="169" fontId="12" fillId="3" borderId="0" xfId="0" applyFont="1" applyFill="1" applyBorder="1" applyAlignment="1" applyProtection="1">
      <alignment vertical="center"/>
      <protection/>
    </xf>
    <xf numFmtId="169" fontId="11" fillId="3" borderId="0" xfId="0" applyFont="1" applyFill="1" applyBorder="1" applyAlignment="1" applyProtection="1">
      <alignment vertical="center"/>
      <protection/>
    </xf>
    <xf numFmtId="169" fontId="11" fillId="3" borderId="0" xfId="0" applyFont="1" applyFill="1" applyAlignment="1" applyProtection="1">
      <alignment horizontal="left" vertical="center"/>
      <protection/>
    </xf>
    <xf numFmtId="169" fontId="11" fillId="0" borderId="0" xfId="0" applyFont="1" applyAlignment="1" applyProtection="1">
      <alignment vertical="center"/>
      <protection/>
    </xf>
    <xf numFmtId="169" fontId="11" fillId="3" borderId="0" xfId="0" applyFont="1" applyFill="1" applyBorder="1" applyAlignment="1" applyProtection="1">
      <alignment horizontal="centerContinuous" vertical="center"/>
      <protection/>
    </xf>
    <xf numFmtId="169" fontId="12" fillId="3" borderId="0" xfId="0" applyFont="1" applyFill="1" applyBorder="1" applyAlignment="1" applyProtection="1" quotePrefix="1">
      <alignment horizontal="centerContinuous" vertical="center"/>
      <protection/>
    </xf>
    <xf numFmtId="169" fontId="12" fillId="3" borderId="0" xfId="0" applyFont="1" applyFill="1" applyBorder="1" applyAlignment="1" applyProtection="1">
      <alignment horizontal="centerContinuous" vertical="center"/>
      <protection/>
    </xf>
    <xf numFmtId="169" fontId="13" fillId="3" borderId="0" xfId="0" applyFont="1" applyFill="1" applyBorder="1" applyAlignment="1" applyProtection="1">
      <alignment horizontal="centerContinuous" vertical="center"/>
      <protection/>
    </xf>
    <xf numFmtId="169" fontId="15" fillId="3" borderId="0" xfId="0" applyFont="1" applyFill="1" applyBorder="1" applyAlignment="1" applyProtection="1" quotePrefix="1">
      <alignment horizontal="left" vertical="center"/>
      <protection/>
    </xf>
    <xf numFmtId="169" fontId="10" fillId="3" borderId="0" xfId="0" applyFont="1" applyFill="1" applyBorder="1" applyAlignment="1" applyProtection="1">
      <alignment horizontal="centerContinuous" vertical="center"/>
      <protection/>
    </xf>
    <xf numFmtId="169" fontId="16" fillId="3" borderId="0" xfId="0" applyFont="1" applyFill="1" applyBorder="1" applyAlignment="1" applyProtection="1">
      <alignment horizontal="centerContinuous" vertical="center"/>
      <protection/>
    </xf>
    <xf numFmtId="169" fontId="14" fillId="3" borderId="0" xfId="0" applyFont="1" applyFill="1" applyBorder="1" applyAlignment="1" applyProtection="1">
      <alignment vertical="center"/>
      <protection/>
    </xf>
    <xf numFmtId="169" fontId="10" fillId="3" borderId="0" xfId="0" applyFont="1" applyFill="1" applyBorder="1" applyAlignment="1" applyProtection="1">
      <alignment vertical="center"/>
      <protection/>
    </xf>
    <xf numFmtId="169" fontId="10" fillId="3" borderId="0" xfId="0" applyFont="1" applyFill="1" applyBorder="1" applyAlignment="1" applyProtection="1">
      <alignment horizontal="left" vertical="center"/>
      <protection/>
    </xf>
    <xf numFmtId="169" fontId="10" fillId="3" borderId="0" xfId="0" applyFont="1" applyFill="1" applyAlignment="1" applyProtection="1" quotePrefix="1">
      <alignment horizontal="left" vertical="center"/>
      <protection/>
    </xf>
    <xf numFmtId="169" fontId="11" fillId="0" borderId="0" xfId="0" applyFont="1" applyAlignment="1" applyProtection="1">
      <alignment horizontal="left" vertical="center"/>
      <protection/>
    </xf>
    <xf numFmtId="169" fontId="11" fillId="3" borderId="0" xfId="0" applyFont="1" applyFill="1" applyBorder="1" applyAlignment="1" applyProtection="1">
      <alignment horizontal="center" vertical="center"/>
      <protection/>
    </xf>
    <xf numFmtId="169" fontId="17" fillId="0" borderId="0" xfId="0" applyFont="1" applyAlignment="1" applyProtection="1">
      <alignment/>
      <protection/>
    </xf>
    <xf numFmtId="169" fontId="0" fillId="0" borderId="0" xfId="0" applyFont="1" applyAlignment="1" applyProtection="1">
      <alignment/>
      <protection/>
    </xf>
    <xf numFmtId="169" fontId="0" fillId="0" borderId="0" xfId="0" applyFont="1" applyFill="1" applyAlignment="1" applyProtection="1">
      <alignment/>
      <protection/>
    </xf>
    <xf numFmtId="169" fontId="17" fillId="0" borderId="0" xfId="0" applyFont="1" applyFill="1" applyAlignment="1" applyProtection="1">
      <alignment/>
      <protection/>
    </xf>
    <xf numFmtId="169" fontId="19" fillId="0" borderId="0" xfId="0" applyFont="1" applyAlignment="1" applyProtection="1">
      <alignment horizontal="center" vertical="center"/>
      <protection/>
    </xf>
    <xf numFmtId="169" fontId="18" fillId="0" borderId="2" xfId="0" applyFont="1" applyFill="1" applyBorder="1" applyAlignment="1" applyProtection="1">
      <alignment horizontal="center" vertical="center"/>
      <protection/>
    </xf>
    <xf numFmtId="169" fontId="18" fillId="0" borderId="1" xfId="0" applyFont="1" applyBorder="1" applyAlignment="1" applyProtection="1">
      <alignment horizontal="centerContinuous" vertical="center"/>
      <protection/>
    </xf>
    <xf numFmtId="169" fontId="15" fillId="0" borderId="17" xfId="0" applyFont="1" applyBorder="1" applyAlignment="1" applyProtection="1">
      <alignment horizontal="centerContinuous" vertical="center"/>
      <protection/>
    </xf>
    <xf numFmtId="169" fontId="18" fillId="0" borderId="2" xfId="0" applyFont="1" applyFill="1" applyBorder="1" applyAlignment="1" applyProtection="1">
      <alignment horizontal="center" vertical="center" wrapText="1"/>
      <protection/>
    </xf>
    <xf numFmtId="169" fontId="19" fillId="0" borderId="0" xfId="0" applyFont="1" applyFill="1" applyBorder="1" applyAlignment="1" applyProtection="1">
      <alignment horizontal="left" vertical="center"/>
      <protection/>
    </xf>
    <xf numFmtId="169" fontId="19" fillId="0" borderId="0" xfId="0" applyFont="1" applyAlignment="1" applyProtection="1">
      <alignment vertical="center"/>
      <protection/>
    </xf>
    <xf numFmtId="169" fontId="18" fillId="0" borderId="5" xfId="0" applyFont="1" applyFill="1" applyBorder="1" applyAlignment="1" applyProtection="1">
      <alignment horizontal="center" vertical="center"/>
      <protection/>
    </xf>
    <xf numFmtId="169" fontId="18" fillId="0" borderId="18" xfId="0" applyFont="1" applyBorder="1" applyAlignment="1" applyProtection="1">
      <alignment horizontal="centerContinuous" vertical="center"/>
      <protection/>
    </xf>
    <xf numFmtId="169" fontId="18" fillId="0" borderId="19" xfId="0" applyFont="1" applyBorder="1" applyAlignment="1" applyProtection="1">
      <alignment horizontal="centerContinuous" vertical="center"/>
      <protection/>
    </xf>
    <xf numFmtId="169" fontId="19" fillId="0" borderId="0" xfId="0" applyFont="1" applyFill="1" applyBorder="1" applyAlignment="1" applyProtection="1">
      <alignment horizontal="center" vertical="center"/>
      <protection/>
    </xf>
    <xf numFmtId="169" fontId="26" fillId="0" borderId="20" xfId="0" applyFont="1" applyFill="1" applyBorder="1" applyAlignment="1" applyProtection="1">
      <alignment horizontal="left" vertical="center"/>
      <protection/>
    </xf>
    <xf numFmtId="169" fontId="22" fillId="4" borderId="21" xfId="0" applyFont="1" applyFill="1" applyBorder="1" applyAlignment="1" applyProtection="1">
      <alignment horizontal="left" vertical="center" indent="1"/>
      <protection/>
    </xf>
    <xf numFmtId="169" fontId="22" fillId="4" borderId="22" xfId="0" applyFont="1" applyFill="1" applyBorder="1" applyAlignment="1" applyProtection="1">
      <alignment horizontal="left" vertical="center"/>
      <protection/>
    </xf>
    <xf numFmtId="169" fontId="11" fillId="0" borderId="20" xfId="0" applyFont="1" applyFill="1" applyBorder="1" applyAlignment="1" applyProtection="1">
      <alignment horizontal="center" vertical="center"/>
      <protection/>
    </xf>
    <xf numFmtId="169" fontId="11" fillId="0" borderId="0" xfId="0" applyFont="1" applyAlignment="1" applyProtection="1">
      <alignment vertical="center"/>
      <protection/>
    </xf>
    <xf numFmtId="169" fontId="11" fillId="0" borderId="8" xfId="0" applyFont="1" applyFill="1" applyBorder="1" applyAlignment="1" applyProtection="1">
      <alignment horizontal="right" vertical="center"/>
      <protection/>
    </xf>
    <xf numFmtId="169" fontId="22" fillId="4" borderId="3" xfId="0" applyFont="1" applyFill="1" applyBorder="1" applyAlignment="1" applyProtection="1">
      <alignment horizontal="left" vertical="center" indent="1"/>
      <protection/>
    </xf>
    <xf numFmtId="169" fontId="22" fillId="4" borderId="4" xfId="0" applyFont="1" applyFill="1" applyBorder="1" applyAlignment="1" applyProtection="1">
      <alignment horizontal="left" vertical="center"/>
      <protection/>
    </xf>
    <xf numFmtId="169" fontId="11" fillId="0" borderId="8" xfId="0" applyFont="1" applyFill="1" applyBorder="1" applyAlignment="1" applyProtection="1">
      <alignment horizontal="center" vertical="center"/>
      <protection/>
    </xf>
    <xf numFmtId="169" fontId="26" fillId="0" borderId="8" xfId="0" applyFont="1" applyFill="1" applyBorder="1" applyAlignment="1" applyProtection="1">
      <alignment horizontal="left" vertical="center"/>
      <protection/>
    </xf>
    <xf numFmtId="169" fontId="22" fillId="3" borderId="3" xfId="0" applyFont="1" applyFill="1" applyBorder="1" applyAlignment="1" applyProtection="1">
      <alignment horizontal="left" vertical="center" indent="1"/>
      <protection/>
    </xf>
    <xf numFmtId="169" fontId="22" fillId="3" borderId="4" xfId="0" applyFont="1" applyFill="1" applyBorder="1" applyAlignment="1" applyProtection="1">
      <alignment horizontal="left" vertical="center"/>
      <protection/>
    </xf>
    <xf numFmtId="169" fontId="22" fillId="0" borderId="3" xfId="0" applyFont="1" applyFill="1" applyBorder="1" applyAlignment="1" applyProtection="1">
      <alignment horizontal="left" vertical="center" indent="1"/>
      <protection/>
    </xf>
    <xf numFmtId="169" fontId="22" fillId="0" borderId="4" xfId="0" applyFont="1" applyFill="1" applyBorder="1" applyAlignment="1" applyProtection="1">
      <alignment horizontal="left" vertical="center"/>
      <protection/>
    </xf>
    <xf numFmtId="169" fontId="22" fillId="0" borderId="3" xfId="0" applyFont="1" applyBorder="1" applyAlignment="1" applyProtection="1">
      <alignment horizontal="left" vertical="center" indent="1"/>
      <protection/>
    </xf>
    <xf numFmtId="169" fontId="22" fillId="0" borderId="4" xfId="0" applyFont="1" applyBorder="1" applyAlignment="1" applyProtection="1">
      <alignment horizontal="left" vertical="center"/>
      <protection/>
    </xf>
    <xf numFmtId="169" fontId="26" fillId="0" borderId="3" xfId="0" applyFont="1" applyBorder="1" applyAlignment="1" applyProtection="1">
      <alignment horizontal="left" vertical="center" indent="1"/>
      <protection/>
    </xf>
    <xf numFmtId="169" fontId="11" fillId="0" borderId="4" xfId="0" applyFont="1" applyBorder="1" applyAlignment="1" applyProtection="1">
      <alignment horizontal="left" vertical="center"/>
      <protection/>
    </xf>
    <xf numFmtId="169" fontId="28" fillId="0" borderId="0" xfId="0" applyFont="1" applyFill="1" applyAlignment="1" applyProtection="1">
      <alignment horizontal="left" vertical="center"/>
      <protection/>
    </xf>
    <xf numFmtId="169" fontId="28" fillId="0" borderId="0" xfId="0" applyFont="1" applyAlignment="1" applyProtection="1">
      <alignment vertical="center"/>
      <protection/>
    </xf>
    <xf numFmtId="169" fontId="28" fillId="0" borderId="0" xfId="0" applyFont="1" applyFill="1" applyAlignment="1" applyProtection="1">
      <alignment vertical="center"/>
      <protection/>
    </xf>
    <xf numFmtId="169" fontId="29" fillId="0" borderId="0" xfId="0" applyFont="1" applyFill="1" applyAlignment="1" applyProtection="1">
      <alignment vertical="center"/>
      <protection/>
    </xf>
    <xf numFmtId="169" fontId="19" fillId="0" borderId="0" xfId="0" applyFont="1" applyFill="1" applyAlignment="1" applyProtection="1">
      <alignment horizontal="left" vertical="center"/>
      <protection/>
    </xf>
    <xf numFmtId="169" fontId="19" fillId="0" borderId="0" xfId="0" applyFont="1" applyFill="1" applyAlignment="1" applyProtection="1">
      <alignment vertical="center"/>
      <protection/>
    </xf>
    <xf numFmtId="169" fontId="30" fillId="0" borderId="0" xfId="0" applyFont="1" applyFill="1" applyAlignment="1" applyProtection="1">
      <alignment vertical="center"/>
      <protection/>
    </xf>
    <xf numFmtId="169" fontId="19" fillId="0" borderId="23" xfId="0" applyFont="1" applyBorder="1" applyAlignment="1" applyProtection="1">
      <alignment vertical="center"/>
      <protection/>
    </xf>
    <xf numFmtId="169" fontId="19" fillId="0" borderId="23" xfId="0" applyFont="1" applyFill="1" applyBorder="1" applyAlignment="1" applyProtection="1">
      <alignment horizontal="left" vertical="center"/>
      <protection/>
    </xf>
    <xf numFmtId="169" fontId="19" fillId="0" borderId="23" xfId="0" applyFont="1" applyFill="1" applyBorder="1" applyAlignment="1" applyProtection="1">
      <alignment vertical="center"/>
      <protection/>
    </xf>
    <xf numFmtId="169" fontId="30" fillId="0" borderId="23" xfId="0" applyFont="1" applyFill="1" applyBorder="1" applyAlignment="1" applyProtection="1">
      <alignment vertical="center"/>
      <protection/>
    </xf>
    <xf numFmtId="169" fontId="14" fillId="3" borderId="0" xfId="0" applyFont="1" applyFill="1" applyBorder="1" applyAlignment="1" applyProtection="1">
      <alignment horizontal="centerContinuous" vertical="center"/>
      <protection/>
    </xf>
    <xf numFmtId="169" fontId="12" fillId="3" borderId="0" xfId="0" applyFont="1" applyFill="1" applyAlignment="1" applyProtection="1">
      <alignment horizontal="centerContinuous"/>
      <protection/>
    </xf>
    <xf numFmtId="169" fontId="10" fillId="3" borderId="0" xfId="0" applyFont="1" applyFill="1" applyAlignment="1" applyProtection="1" quotePrefix="1">
      <alignment horizontal="centerContinuous" vertical="center"/>
      <protection/>
    </xf>
    <xf numFmtId="169" fontId="11" fillId="3" borderId="0" xfId="0" applyFont="1" applyFill="1" applyAlignment="1" applyProtection="1">
      <alignment vertical="center"/>
      <protection/>
    </xf>
    <xf numFmtId="169" fontId="11" fillId="3" borderId="0" xfId="0" applyFont="1" applyFill="1" applyAlignment="1" applyProtection="1">
      <alignment horizontal="centerContinuous" vertical="center"/>
      <protection/>
    </xf>
    <xf numFmtId="169" fontId="18" fillId="2" borderId="2" xfId="0" applyFont="1" applyFill="1" applyBorder="1" applyAlignment="1" applyProtection="1">
      <alignment horizontal="centerContinuous" vertical="center"/>
      <protection/>
    </xf>
    <xf numFmtId="169" fontId="18" fillId="0" borderId="17" xfId="0" applyFont="1" applyBorder="1" applyAlignment="1" applyProtection="1">
      <alignment horizontal="centerContinuous" vertical="center"/>
      <protection/>
    </xf>
    <xf numFmtId="169" fontId="18" fillId="0" borderId="14" xfId="0" applyFont="1" applyFill="1" applyBorder="1" applyAlignment="1" applyProtection="1">
      <alignment horizontal="centerContinuous" vertical="center"/>
      <protection/>
    </xf>
    <xf numFmtId="169" fontId="18" fillId="2" borderId="9" xfId="0" applyFont="1" applyFill="1" applyBorder="1" applyAlignment="1" applyProtection="1">
      <alignment horizontal="center" vertical="center"/>
      <protection/>
    </xf>
    <xf numFmtId="169" fontId="19" fillId="0" borderId="0" xfId="0" applyFont="1" applyAlignment="1" applyProtection="1">
      <alignment/>
      <protection/>
    </xf>
    <xf numFmtId="169" fontId="20" fillId="2" borderId="24" xfId="0" applyFont="1" applyFill="1" applyBorder="1" applyAlignment="1" applyProtection="1">
      <alignment horizontal="centerContinuous" vertical="center"/>
      <protection/>
    </xf>
    <xf numFmtId="169" fontId="20" fillId="2" borderId="25" xfId="0" applyFont="1" applyFill="1" applyBorder="1" applyAlignment="1" applyProtection="1">
      <alignment horizontal="centerContinuous" vertical="center"/>
      <protection/>
    </xf>
    <xf numFmtId="169" fontId="18" fillId="0" borderId="0" xfId="0" applyFont="1" applyBorder="1" applyAlignment="1" applyProtection="1">
      <alignment horizontal="centerContinuous" vertical="center"/>
      <protection/>
    </xf>
    <xf numFmtId="169" fontId="18" fillId="0" borderId="26" xfId="0" applyFont="1" applyFill="1" applyBorder="1" applyAlignment="1" applyProtection="1">
      <alignment horizontal="centerContinuous" vertical="center"/>
      <protection/>
    </xf>
    <xf numFmtId="169" fontId="20" fillId="2" borderId="24" xfId="0" applyFont="1" applyFill="1" applyBorder="1" applyAlignment="1" applyProtection="1">
      <alignment horizontal="center" vertical="center"/>
      <protection/>
    </xf>
    <xf numFmtId="169" fontId="18" fillId="0" borderId="24" xfId="0" applyFont="1" applyFill="1" applyBorder="1" applyAlignment="1" applyProtection="1">
      <alignment horizontal="center" vertical="center"/>
      <protection/>
    </xf>
    <xf numFmtId="169" fontId="17" fillId="0" borderId="0" xfId="0" applyFont="1" applyAlignment="1" applyProtection="1">
      <alignment horizontal="center"/>
      <protection/>
    </xf>
    <xf numFmtId="169" fontId="21" fillId="2" borderId="5" xfId="0" applyFont="1" applyFill="1" applyBorder="1" applyAlignment="1" applyProtection="1">
      <alignment horizontal="centerContinuous" vertical="center"/>
      <protection/>
    </xf>
    <xf numFmtId="169" fontId="21" fillId="2" borderId="18" xfId="0" applyFont="1" applyFill="1" applyBorder="1" applyAlignment="1" applyProtection="1">
      <alignment horizontal="centerContinuous" vertical="center"/>
      <protection/>
    </xf>
    <xf numFmtId="169" fontId="15" fillId="0" borderId="19" xfId="0" applyFont="1" applyBorder="1" applyAlignment="1" applyProtection="1">
      <alignment horizontal="centerContinuous" vertical="center"/>
      <protection/>
    </xf>
    <xf numFmtId="169" fontId="18" fillId="0" borderId="27" xfId="0" applyFont="1" applyFill="1" applyBorder="1" applyAlignment="1" applyProtection="1">
      <alignment horizontal="centerContinuous" vertical="center"/>
      <protection/>
    </xf>
    <xf numFmtId="169" fontId="21" fillId="2" borderId="5" xfId="0" applyFont="1" applyFill="1" applyBorder="1" applyAlignment="1" applyProtection="1">
      <alignment horizontal="center" vertical="center"/>
      <protection/>
    </xf>
    <xf numFmtId="169" fontId="33" fillId="0" borderId="0" xfId="0" applyFont="1" applyAlignment="1" applyProtection="1">
      <alignment horizontal="center"/>
      <protection/>
    </xf>
    <xf numFmtId="169" fontId="34" fillId="0" borderId="0" xfId="0" applyFont="1" applyAlignment="1" applyProtection="1">
      <alignment horizontal="center"/>
      <protection/>
    </xf>
    <xf numFmtId="169" fontId="22" fillId="0" borderId="12" xfId="0" applyFont="1" applyBorder="1" applyAlignment="1" applyProtection="1">
      <alignment horizontal="left" vertical="center" indent="1"/>
      <protection/>
    </xf>
    <xf numFmtId="169" fontId="22" fillId="0" borderId="13" xfId="0" applyFont="1" applyBorder="1" applyAlignment="1" applyProtection="1">
      <alignment horizontal="left" vertical="center" indent="1"/>
      <protection/>
    </xf>
    <xf numFmtId="169" fontId="18" fillId="0" borderId="12" xfId="0" applyFont="1" applyFill="1" applyBorder="1" applyAlignment="1" applyProtection="1">
      <alignment horizontal="center" vertical="center"/>
      <protection/>
    </xf>
    <xf numFmtId="169" fontId="18" fillId="0" borderId="3" xfId="0" applyFont="1" applyFill="1" applyBorder="1" applyAlignment="1" applyProtection="1">
      <alignment horizontal="center" vertical="center"/>
      <protection/>
    </xf>
    <xf numFmtId="169" fontId="22" fillId="0" borderId="4" xfId="0" applyFont="1" applyBorder="1" applyAlignment="1" applyProtection="1">
      <alignment horizontal="left" vertical="center" indent="1"/>
      <protection/>
    </xf>
    <xf numFmtId="169" fontId="22" fillId="0" borderId="9" xfId="0" applyFont="1" applyFill="1" applyBorder="1" applyAlignment="1" applyProtection="1">
      <alignment horizontal="left" vertical="center"/>
      <protection/>
    </xf>
    <xf numFmtId="169" fontId="22" fillId="0" borderId="9" xfId="0" applyFont="1" applyFill="1" applyBorder="1" applyAlignment="1" applyProtection="1">
      <alignment horizontal="left" vertical="center" indent="1"/>
      <protection/>
    </xf>
    <xf numFmtId="169" fontId="22" fillId="0" borderId="15" xfId="0" applyFont="1" applyBorder="1" applyAlignment="1" applyProtection="1">
      <alignment horizontal="left" vertical="center" indent="1"/>
      <protection/>
    </xf>
    <xf numFmtId="169" fontId="22" fillId="0" borderId="16" xfId="0" applyFont="1" applyBorder="1" applyAlignment="1" applyProtection="1">
      <alignment horizontal="left" vertical="center" indent="1"/>
      <protection/>
    </xf>
    <xf numFmtId="169" fontId="18" fillId="0" borderId="15" xfId="0" applyFont="1" applyFill="1" applyBorder="1" applyAlignment="1" applyProtection="1">
      <alignment horizontal="center" vertical="center"/>
      <protection/>
    </xf>
    <xf numFmtId="169" fontId="15" fillId="0" borderId="12" xfId="0" applyFont="1" applyBorder="1" applyAlignment="1" applyProtection="1">
      <alignment horizontal="left" vertical="center" indent="1"/>
      <protection/>
    </xf>
    <xf numFmtId="169" fontId="15" fillId="0" borderId="13" xfId="0" applyFont="1" applyBorder="1" applyAlignment="1" applyProtection="1">
      <alignment horizontal="left" vertical="center" indent="1"/>
      <protection/>
    </xf>
    <xf numFmtId="169" fontId="18" fillId="0" borderId="7" xfId="0" applyFont="1" applyFill="1" applyBorder="1" applyAlignment="1" applyProtection="1">
      <alignment horizontal="left" vertical="center" indent="1"/>
      <protection/>
    </xf>
    <xf numFmtId="169" fontId="18" fillId="0" borderId="6" xfId="0" applyFont="1" applyFill="1" applyBorder="1" applyAlignment="1" applyProtection="1">
      <alignment horizontal="center" vertical="center"/>
      <protection/>
    </xf>
    <xf numFmtId="169" fontId="35" fillId="0" borderId="0" xfId="0" applyFont="1" applyAlignment="1" applyProtection="1">
      <alignment/>
      <protection/>
    </xf>
    <xf numFmtId="169" fontId="36" fillId="0" borderId="0" xfId="0" applyFont="1" applyAlignment="1" applyProtection="1">
      <alignment/>
      <protection/>
    </xf>
    <xf numFmtId="169" fontId="18" fillId="0" borderId="14" xfId="0" applyFont="1" applyBorder="1" applyAlignment="1" applyProtection="1">
      <alignment horizontal="centerContinuous" vertical="center"/>
      <protection/>
    </xf>
    <xf numFmtId="169" fontId="21" fillId="2" borderId="24" xfId="0" applyFont="1" applyFill="1" applyBorder="1" applyAlignment="1" applyProtection="1">
      <alignment horizontal="centerContinuous" vertical="center"/>
      <protection/>
    </xf>
    <xf numFmtId="169" fontId="21" fillId="2" borderId="25" xfId="0" applyFont="1" applyFill="1" applyBorder="1" applyAlignment="1" applyProtection="1">
      <alignment horizontal="centerContinuous" vertical="center"/>
      <protection/>
    </xf>
    <xf numFmtId="169" fontId="18" fillId="0" borderId="26" xfId="0" applyFont="1" applyBorder="1" applyAlignment="1" applyProtection="1">
      <alignment horizontal="centerContinuous" vertical="center"/>
      <protection/>
    </xf>
    <xf numFmtId="169" fontId="21" fillId="2" borderId="24" xfId="0" applyFont="1" applyFill="1" applyBorder="1" applyAlignment="1" applyProtection="1">
      <alignment horizontal="center" vertical="center"/>
      <protection/>
    </xf>
    <xf numFmtId="169" fontId="15" fillId="0" borderId="6" xfId="0" applyFont="1" applyBorder="1" applyAlignment="1" applyProtection="1">
      <alignment horizontal="center" vertical="center"/>
      <protection/>
    </xf>
    <xf numFmtId="169" fontId="22" fillId="0" borderId="12" xfId="0" applyFont="1" applyBorder="1" applyAlignment="1" applyProtection="1">
      <alignment horizontal="left" vertical="center" indent="1"/>
      <protection/>
    </xf>
    <xf numFmtId="169" fontId="22" fillId="0" borderId="13" xfId="0" applyFont="1" applyBorder="1" applyAlignment="1" applyProtection="1">
      <alignment horizontal="left" vertical="center" indent="1"/>
      <protection/>
    </xf>
    <xf numFmtId="169" fontId="22" fillId="0" borderId="3" xfId="0" applyFont="1" applyBorder="1" applyAlignment="1" applyProtection="1">
      <alignment horizontal="left" vertical="center" indent="1"/>
      <protection/>
    </xf>
    <xf numFmtId="169" fontId="22" fillId="0" borderId="4" xfId="0" applyFont="1" applyBorder="1" applyAlignment="1" applyProtection="1">
      <alignment horizontal="left" vertical="center" indent="1"/>
      <protection/>
    </xf>
    <xf numFmtId="169" fontId="22" fillId="0" borderId="4" xfId="0" applyFont="1" applyBorder="1" applyAlignment="1" applyProtection="1">
      <alignment horizontal="right" vertical="center"/>
      <protection/>
    </xf>
    <xf numFmtId="169" fontId="22" fillId="0" borderId="4" xfId="0" applyFont="1" applyBorder="1" applyAlignment="1" applyProtection="1">
      <alignment horizontal="left" vertical="center"/>
      <protection/>
    </xf>
    <xf numFmtId="169" fontId="18" fillId="0" borderId="8" xfId="0" applyFont="1" applyBorder="1" applyAlignment="1" applyProtection="1">
      <alignment horizontal="right" vertical="center"/>
      <protection/>
    </xf>
    <xf numFmtId="169" fontId="15" fillId="0" borderId="8" xfId="0" applyFont="1" applyBorder="1" applyAlignment="1" applyProtection="1">
      <alignment horizontal="left" vertical="center"/>
      <protection/>
    </xf>
    <xf numFmtId="169" fontId="15" fillId="0" borderId="8" xfId="0" applyFont="1" applyBorder="1" applyAlignment="1" applyProtection="1">
      <alignment horizontal="center" vertical="center"/>
      <protection/>
    </xf>
    <xf numFmtId="169" fontId="15" fillId="0" borderId="2" xfId="0" applyFont="1" applyBorder="1" applyAlignment="1" applyProtection="1">
      <alignment horizontal="left" vertical="center"/>
      <protection/>
    </xf>
    <xf numFmtId="169" fontId="22" fillId="0" borderId="1" xfId="0" applyFont="1" applyBorder="1" applyAlignment="1" applyProtection="1">
      <alignment horizontal="left" vertical="center" indent="1"/>
      <protection/>
    </xf>
    <xf numFmtId="169" fontId="22" fillId="0" borderId="17" xfId="0" applyFont="1" applyBorder="1" applyAlignment="1" applyProtection="1">
      <alignment horizontal="left" vertical="center" indent="1"/>
      <protection/>
    </xf>
    <xf numFmtId="169" fontId="15" fillId="0" borderId="6" xfId="0" applyFont="1" applyBorder="1" applyAlignment="1" applyProtection="1">
      <alignment horizontal="left" vertical="center"/>
      <protection/>
    </xf>
    <xf numFmtId="169" fontId="25" fillId="0" borderId="0" xfId="0" applyFont="1" applyAlignment="1" applyProtection="1">
      <alignment/>
      <protection/>
    </xf>
    <xf numFmtId="169" fontId="39" fillId="0" borderId="0" xfId="0" applyFont="1" applyAlignment="1">
      <alignment vertical="center"/>
    </xf>
    <xf numFmtId="169" fontId="39" fillId="0" borderId="0" xfId="0" applyFont="1" applyAlignment="1">
      <alignment/>
    </xf>
    <xf numFmtId="169" fontId="39" fillId="0" borderId="0" xfId="0" applyFont="1" applyAlignment="1">
      <alignment horizontal="center" vertical="center" wrapText="1"/>
    </xf>
    <xf numFmtId="169" fontId="40" fillId="0" borderId="28" xfId="0" applyFont="1" applyBorder="1" applyAlignment="1">
      <alignment horizontal="center" vertical="top" wrapText="1"/>
    </xf>
    <xf numFmtId="169" fontId="40" fillId="0" borderId="29" xfId="0" applyFont="1" applyBorder="1" applyAlignment="1">
      <alignment horizontal="center" vertical="top" wrapText="1"/>
    </xf>
    <xf numFmtId="169" fontId="40" fillId="0" borderId="30" xfId="0" applyFont="1" applyBorder="1" applyAlignment="1">
      <alignment horizontal="center" vertical="top" wrapText="1"/>
    </xf>
    <xf numFmtId="169" fontId="40" fillId="0" borderId="31" xfId="0" applyFont="1" applyBorder="1" applyAlignment="1">
      <alignment horizontal="center" vertical="top" wrapText="1"/>
    </xf>
    <xf numFmtId="169" fontId="40" fillId="0" borderId="0" xfId="0" applyFont="1" applyAlignment="1">
      <alignment horizontal="center" vertical="top" wrapText="1"/>
    </xf>
    <xf numFmtId="169" fontId="40" fillId="0" borderId="32" xfId="0" applyFont="1" applyBorder="1" applyAlignment="1">
      <alignment horizontal="center" vertical="top" wrapText="1"/>
    </xf>
    <xf numFmtId="169" fontId="40" fillId="0" borderId="33" xfId="0" applyFont="1" applyBorder="1" applyAlignment="1">
      <alignment horizontal="center" vertical="top" wrapText="1"/>
    </xf>
    <xf numFmtId="169" fontId="40" fillId="0" borderId="34" xfId="0" applyFont="1" applyBorder="1" applyAlignment="1">
      <alignment horizontal="center" vertical="top" wrapText="1"/>
    </xf>
    <xf numFmtId="169" fontId="40" fillId="0" borderId="35" xfId="0" applyFont="1" applyBorder="1" applyAlignment="1">
      <alignment horizontal="center" vertical="top" wrapText="1"/>
    </xf>
    <xf numFmtId="169" fontId="40" fillId="0" borderId="36" xfId="0" applyFont="1" applyBorder="1" applyAlignment="1">
      <alignment horizontal="center" vertical="center"/>
    </xf>
    <xf numFmtId="169" fontId="40" fillId="0" borderId="37" xfId="0" applyFont="1" applyBorder="1" applyAlignment="1">
      <alignment horizontal="center" vertical="center"/>
    </xf>
    <xf numFmtId="169" fontId="40" fillId="0" borderId="38" xfId="0" applyFont="1" applyBorder="1" applyAlignment="1">
      <alignment horizontal="center" vertical="center"/>
    </xf>
    <xf numFmtId="169" fontId="40" fillId="0" borderId="39" xfId="0" applyFont="1" applyBorder="1" applyAlignment="1">
      <alignment horizontal="center" vertical="center" wrapText="1"/>
    </xf>
    <xf numFmtId="169" fontId="40" fillId="0" borderId="38" xfId="0" applyFont="1" applyBorder="1" applyAlignment="1">
      <alignment horizontal="center" vertical="center" wrapText="1"/>
    </xf>
    <xf numFmtId="169" fontId="40" fillId="0" borderId="0" xfId="0" applyFont="1" applyAlignment="1">
      <alignment horizontal="center" vertical="center"/>
    </xf>
    <xf numFmtId="169" fontId="40" fillId="0" borderId="40" xfId="0" applyFont="1" applyBorder="1" applyAlignment="1">
      <alignment vertical="top" wrapText="1"/>
    </xf>
    <xf numFmtId="169" fontId="40" fillId="0" borderId="41" xfId="0" applyFont="1" applyBorder="1" applyAlignment="1">
      <alignment vertical="top" wrapText="1"/>
    </xf>
    <xf numFmtId="169" fontId="40" fillId="0" borderId="42" xfId="0" applyFont="1" applyBorder="1" applyAlignment="1">
      <alignment horizontal="center" vertical="center"/>
    </xf>
    <xf numFmtId="169" fontId="40" fillId="0" borderId="43" xfId="0" applyFont="1" applyBorder="1" applyAlignment="1">
      <alignment horizontal="center" vertical="center" wrapText="1"/>
    </xf>
    <xf numFmtId="169" fontId="40" fillId="0" borderId="42" xfId="0" applyFont="1" applyBorder="1" applyAlignment="1">
      <alignment horizontal="center" vertical="center" wrapText="1"/>
    </xf>
    <xf numFmtId="169" fontId="40" fillId="0" borderId="0" xfId="0" applyFont="1" applyAlignment="1">
      <alignment/>
    </xf>
    <xf numFmtId="169" fontId="40" fillId="0" borderId="32" xfId="0" applyFont="1" applyBorder="1" applyAlignment="1">
      <alignment vertical="top" wrapText="1"/>
    </xf>
    <xf numFmtId="169" fontId="40" fillId="0" borderId="33" xfId="0" applyFont="1" applyBorder="1" applyAlignment="1">
      <alignment vertical="top" wrapText="1"/>
    </xf>
    <xf numFmtId="169" fontId="40" fillId="0" borderId="34" xfId="0" applyFont="1" applyBorder="1" applyAlignment="1">
      <alignment horizontal="center" vertical="center"/>
    </xf>
    <xf numFmtId="169" fontId="40" fillId="0" borderId="35" xfId="0" applyFont="1" applyBorder="1" applyAlignment="1">
      <alignment horizontal="center" vertical="center" wrapText="1"/>
    </xf>
    <xf numFmtId="169" fontId="40" fillId="0" borderId="34" xfId="0" applyFont="1" applyBorder="1" applyAlignment="1">
      <alignment horizontal="center" vertical="center" wrapText="1"/>
    </xf>
    <xf numFmtId="169" fontId="40" fillId="0" borderId="36" xfId="0" applyFont="1" applyBorder="1" applyAlignment="1">
      <alignment vertical="top" wrapText="1"/>
    </xf>
    <xf numFmtId="169" fontId="40" fillId="0" borderId="37" xfId="0" applyFont="1" applyBorder="1" applyAlignment="1">
      <alignment vertical="top" wrapText="1"/>
    </xf>
    <xf numFmtId="169" fontId="40" fillId="0" borderId="0" xfId="0" applyFont="1" applyAlignment="1">
      <alignment horizontal="center" vertical="center" wrapText="1"/>
    </xf>
    <xf numFmtId="169" fontId="40" fillId="0" borderId="37" xfId="0" applyFont="1" applyBorder="1" applyAlignment="1">
      <alignment horizontal="center" vertical="center" wrapText="1"/>
    </xf>
    <xf numFmtId="169" fontId="40" fillId="0" borderId="41" xfId="0" applyFont="1" applyBorder="1" applyAlignment="1">
      <alignment horizontal="center" vertical="center" wrapText="1"/>
    </xf>
    <xf numFmtId="169" fontId="40" fillId="0" borderId="33" xfId="0" applyFont="1" applyBorder="1" applyAlignment="1">
      <alignment horizontal="center" vertical="center" wrapText="1"/>
    </xf>
    <xf numFmtId="169" fontId="37" fillId="0" borderId="0" xfId="0" applyAlignment="1">
      <alignment/>
    </xf>
    <xf numFmtId="169" fontId="40" fillId="0" borderId="44" xfId="0" applyFont="1" applyBorder="1" applyAlignment="1">
      <alignment horizontal="center" vertical="top" wrapText="1"/>
    </xf>
    <xf numFmtId="169" fontId="40" fillId="0" borderId="45" xfId="0" applyFont="1" applyBorder="1" applyAlignment="1">
      <alignment horizontal="center" vertical="center" wrapText="1"/>
    </xf>
    <xf numFmtId="169" fontId="40" fillId="0" borderId="46" xfId="0" applyFont="1" applyBorder="1" applyAlignment="1">
      <alignment horizontal="center" vertical="center" wrapText="1"/>
    </xf>
    <xf numFmtId="169" fontId="40" fillId="0" borderId="47" xfId="0" applyFont="1" applyBorder="1" applyAlignment="1">
      <alignment horizontal="center" vertical="center" wrapText="1"/>
    </xf>
    <xf numFmtId="169" fontId="40" fillId="0" borderId="48" xfId="0" applyFont="1" applyBorder="1" applyAlignment="1">
      <alignment horizontal="center" vertical="center"/>
    </xf>
    <xf numFmtId="169" fontId="40" fillId="0" borderId="49" xfId="0" applyFont="1" applyBorder="1" applyAlignment="1">
      <alignment horizontal="center" vertical="center"/>
    </xf>
    <xf numFmtId="169" fontId="40" fillId="0" borderId="8" xfId="0" applyFont="1" applyBorder="1" applyAlignment="1">
      <alignment horizontal="center" vertical="center" wrapText="1"/>
    </xf>
    <xf numFmtId="169" fontId="22" fillId="0" borderId="3" xfId="0" applyFont="1" applyBorder="1" applyAlignment="1" applyProtection="1">
      <alignment horizontal="left" vertical="center" wrapText="1" indent="1"/>
      <protection/>
    </xf>
    <xf numFmtId="169" fontId="24" fillId="0" borderId="4" xfId="0" applyFont="1" applyBorder="1" applyAlignment="1" applyProtection="1">
      <alignment/>
      <protection/>
    </xf>
    <xf numFmtId="169" fontId="24" fillId="0" borderId="9" xfId="0" applyFont="1" applyBorder="1" applyAlignment="1" applyProtection="1">
      <alignment/>
      <protection/>
    </xf>
    <xf numFmtId="169" fontId="18" fillId="2" borderId="1" xfId="0" applyFont="1" applyFill="1" applyBorder="1" applyAlignment="1" applyProtection="1" quotePrefix="1">
      <alignment horizontal="center" vertical="center"/>
      <protection/>
    </xf>
    <xf numFmtId="169" fontId="37" fillId="0" borderId="17" xfId="0" applyBorder="1" applyAlignment="1" applyProtection="1">
      <alignment/>
      <protection/>
    </xf>
    <xf numFmtId="169" fontId="37" fillId="0" borderId="14" xfId="0" applyBorder="1" applyAlignment="1" applyProtection="1">
      <alignment/>
      <protection/>
    </xf>
    <xf numFmtId="169" fontId="18" fillId="2" borderId="18" xfId="0" applyFont="1" applyFill="1" applyBorder="1" applyAlignment="1" applyProtection="1">
      <alignment horizontal="center" vertical="center"/>
      <protection/>
    </xf>
    <xf numFmtId="169" fontId="37" fillId="0" borderId="19" xfId="0" applyBorder="1" applyAlignment="1" applyProtection="1">
      <alignment/>
      <protection/>
    </xf>
    <xf numFmtId="169" fontId="37" fillId="0" borderId="27" xfId="0" applyBorder="1" applyAlignment="1" applyProtection="1">
      <alignment/>
      <protection/>
    </xf>
    <xf numFmtId="169" fontId="22" fillId="4" borderId="3" xfId="0" applyFont="1" applyFill="1" applyBorder="1" applyAlignment="1" applyProtection="1">
      <alignment horizontal="left" vertical="center" wrapText="1" indent="1"/>
      <protection/>
    </xf>
    <xf numFmtId="169" fontId="24" fillId="0" borderId="4" xfId="0" applyFont="1" applyBorder="1" applyAlignment="1" applyProtection="1">
      <alignment horizontal="left" vertical="center" wrapText="1" indent="1"/>
      <protection/>
    </xf>
    <xf numFmtId="169" fontId="24" fillId="0" borderId="9" xfId="0" applyFont="1" applyBorder="1" applyAlignment="1" applyProtection="1">
      <alignment horizontal="left" vertical="center" wrapText="1" indent="1"/>
      <protection/>
    </xf>
    <xf numFmtId="169" fontId="22" fillId="3" borderId="3" xfId="0" applyFont="1" applyFill="1" applyBorder="1" applyAlignment="1" applyProtection="1">
      <alignment horizontal="left" vertical="center" wrapText="1" indent="1"/>
      <protection/>
    </xf>
    <xf numFmtId="169" fontId="24" fillId="0" borderId="4" xfId="0" applyFont="1" applyBorder="1" applyAlignment="1">
      <alignment horizontal="left" vertical="center" wrapText="1" indent="1"/>
    </xf>
    <xf numFmtId="169" fontId="24" fillId="0" borderId="9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6</xdr:col>
      <xdr:colOff>381000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98869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42875"/>
          <a:ext cx="13906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142875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5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9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0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6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6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7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7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7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86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93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94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95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96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19050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3181350" y="1514475"/>
          <a:ext cx="5334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03" name="TextBox 128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04" name="TextBox 129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05" name="TextBox 130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/>
            <a:t>Osoba odpovědná za účetní závěrku:                
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06" name="TextBox 131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        Renata Jetmarová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1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1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2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2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2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2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2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30" name="TextBox 155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31" name="TextBox 156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32" name="TextBox 158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3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8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39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1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46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47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48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49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50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51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52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53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54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55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156" name="TextBox 182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157" name="TextBox 183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158" name="TextBox 184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159" name="TextBox 185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60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65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66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73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74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75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76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30.09.2006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77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78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79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80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81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82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183" name="TextBox 209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184" name="TextBox 210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185" name="TextBox 211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186" name="TextBox 212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8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9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9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20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20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20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20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20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20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20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20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20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20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210" name="TextBox 263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211" name="TextBox 264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212" name="TextBox 265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213" name="TextBox 266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214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219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220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1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227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228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Radlická 333/150
150 57 Praha 5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229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230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30.06.2007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231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232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233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234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2007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235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236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237" name="TextBox 290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238" name="TextBox 291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239" name="TextBox 292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240" name="TextBox 293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Jiřina Chrudimská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241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4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43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44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46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7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48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49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2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5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5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5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5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57" name="TextBox 75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58" name="TextBox 76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59" name="TextBox 77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60" name="TextBox 78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6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63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64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67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69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70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71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72" name="TextBox 91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73" name="TextBox 92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74" name="TextBox 93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75" name="TextBox 94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76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77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79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80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82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8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8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8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87" name="TextBox 107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88" name="TextBox 108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89" name="TextBox 109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90" name="TextBox 110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9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9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93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94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95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96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97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99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100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102" name="TextBox 123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103" name="TextBox 124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104" name="TextBox 125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105" name="TextBox 126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06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07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111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112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11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11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11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117" name="TextBox 139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118" name="TextBox 140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119" name="TextBox 141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120" name="TextBox 142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123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124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125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127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2007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130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30.06.2007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131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32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133" name="TextBox 155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134" name="TextBox 156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135" name="TextBox 157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136" name="TextBox 158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Osoba odpovědná za účetnictví:
Jiřina Chrudimská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37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Radlická 333/150
150 57 Praha 5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3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esovaja\Local%20Settings\Temporary%20Internet%20Files\OLK68\&#268;SOB%20AM%20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tovka"/>
      <sheetName val="SAP Rozvaha det"/>
      <sheetName val="SAP"/>
      <sheetName val="Kontrola"/>
      <sheetName val="Rozvaha"/>
      <sheetName val="Výsledov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1.625" style="80" customWidth="1"/>
    <col min="2" max="2" width="6.625" style="43" customWidth="1"/>
    <col min="3" max="3" width="3.625" style="183" customWidth="1"/>
    <col min="4" max="4" width="6.375" style="183" customWidth="1"/>
    <col min="5" max="5" width="5.625" style="183" customWidth="1"/>
    <col min="6" max="6" width="22.25390625" style="82" customWidth="1"/>
    <col min="7" max="7" width="5.00390625" style="82" customWidth="1"/>
    <col min="8" max="10" width="16.00390625" style="83" customWidth="1"/>
    <col min="11" max="11" width="1.625" style="80" customWidth="1"/>
    <col min="12" max="16384" width="9.125" style="80" customWidth="1"/>
  </cols>
  <sheetData>
    <row r="1" spans="1:11" s="66" customFormat="1" ht="11.25" customHeight="1">
      <c r="A1" s="60"/>
      <c r="B1" s="61"/>
      <c r="C1" s="61"/>
      <c r="D1" s="61"/>
      <c r="E1" s="62"/>
      <c r="F1" s="62"/>
      <c r="G1" s="60"/>
      <c r="H1" s="60"/>
      <c r="I1" s="60"/>
      <c r="J1" s="65"/>
      <c r="K1" s="65"/>
    </row>
    <row r="2" spans="1:11" s="66" customFormat="1" ht="15" customHeight="1">
      <c r="A2" s="67"/>
      <c r="B2" s="68"/>
      <c r="C2" s="68"/>
      <c r="D2" s="68"/>
      <c r="E2" s="70" t="s">
        <v>15</v>
      </c>
      <c r="F2" s="70"/>
      <c r="G2" s="67"/>
      <c r="H2" s="67"/>
      <c r="I2" s="124"/>
      <c r="J2" s="71"/>
      <c r="K2" s="65"/>
    </row>
    <row r="3" spans="1:11" s="66" customFormat="1" ht="15.75" customHeight="1">
      <c r="A3" s="67"/>
      <c r="B3" s="72"/>
      <c r="C3" s="72"/>
      <c r="D3" s="72"/>
      <c r="E3" s="73"/>
      <c r="F3" s="73"/>
      <c r="G3" s="67"/>
      <c r="H3" s="67"/>
      <c r="I3" s="67"/>
      <c r="J3" s="71"/>
      <c r="K3" s="65"/>
    </row>
    <row r="4" spans="1:11" s="66" customFormat="1" ht="7.5" customHeight="1">
      <c r="A4" s="60"/>
      <c r="B4" s="62"/>
      <c r="C4" s="62"/>
      <c r="D4" s="62"/>
      <c r="E4" s="69"/>
      <c r="F4" s="69"/>
      <c r="G4" s="69"/>
      <c r="H4" s="124"/>
      <c r="I4" s="67"/>
      <c r="J4" s="71"/>
      <c r="K4" s="60"/>
    </row>
    <row r="5" spans="1:11" s="66" customFormat="1" ht="12.75" customHeight="1">
      <c r="A5" s="60"/>
      <c r="B5" s="62"/>
      <c r="C5" s="62"/>
      <c r="D5" s="62"/>
      <c r="E5" s="69"/>
      <c r="F5" s="69"/>
      <c r="G5" s="69"/>
      <c r="H5" s="72"/>
      <c r="I5" s="125"/>
      <c r="J5" s="71"/>
      <c r="K5" s="65"/>
    </row>
    <row r="6" spans="1:11" s="78" customFormat="1" ht="16.5" customHeight="1">
      <c r="A6" s="67"/>
      <c r="B6" s="69"/>
      <c r="C6" s="69"/>
      <c r="D6" s="69"/>
      <c r="E6" s="67" t="s">
        <v>16</v>
      </c>
      <c r="F6" s="67"/>
      <c r="G6" s="72"/>
      <c r="H6" s="72"/>
      <c r="I6" s="72"/>
      <c r="J6" s="77"/>
      <c r="K6" s="65"/>
    </row>
    <row r="7" spans="1:11" s="78" customFormat="1" ht="9" customHeight="1">
      <c r="A7" s="67"/>
      <c r="B7" s="69"/>
      <c r="C7" s="69"/>
      <c r="D7" s="69"/>
      <c r="E7" s="69"/>
      <c r="F7" s="62"/>
      <c r="G7" s="76"/>
      <c r="H7" s="76"/>
      <c r="I7" s="72"/>
      <c r="J7" s="126"/>
      <c r="K7" s="65"/>
    </row>
    <row r="8" spans="1:11" s="66" customFormat="1" ht="19.5" customHeight="1">
      <c r="A8" s="64"/>
      <c r="B8" s="61"/>
      <c r="C8" s="61"/>
      <c r="D8" s="61"/>
      <c r="E8" s="63"/>
      <c r="F8" s="63"/>
      <c r="G8" s="72"/>
      <c r="H8" s="72"/>
      <c r="I8" s="75"/>
      <c r="J8" s="71"/>
      <c r="K8" s="127"/>
    </row>
    <row r="9" spans="1:11" s="66" customFormat="1" ht="26.25" customHeight="1">
      <c r="A9" s="64"/>
      <c r="B9" s="62"/>
      <c r="C9" s="62"/>
      <c r="D9" s="62"/>
      <c r="E9" s="63"/>
      <c r="F9" s="63"/>
      <c r="G9" s="72"/>
      <c r="H9" s="72"/>
      <c r="I9" s="75"/>
      <c r="J9" s="71"/>
      <c r="K9" s="127"/>
    </row>
    <row r="10" spans="1:11" s="66" customFormat="1" ht="9.75" customHeight="1">
      <c r="A10" s="64"/>
      <c r="B10" s="61"/>
      <c r="C10" s="61"/>
      <c r="D10" s="61"/>
      <c r="E10" s="63"/>
      <c r="F10" s="63"/>
      <c r="G10" s="79"/>
      <c r="H10" s="79"/>
      <c r="I10" s="75"/>
      <c r="J10" s="71"/>
      <c r="K10" s="127"/>
    </row>
    <row r="11" spans="1:11" s="66" customFormat="1" ht="7.5" customHeight="1">
      <c r="A11" s="64"/>
      <c r="B11" s="63"/>
      <c r="C11" s="63"/>
      <c r="D11" s="63"/>
      <c r="E11" s="63"/>
      <c r="F11" s="63"/>
      <c r="G11" s="64"/>
      <c r="H11" s="64"/>
      <c r="I11" s="64"/>
      <c r="J11" s="64"/>
      <c r="K11" s="127"/>
    </row>
    <row r="12" spans="1:11" s="66" customFormat="1" ht="7.5" customHeight="1">
      <c r="A12" s="64"/>
      <c r="B12" s="63"/>
      <c r="C12" s="63"/>
      <c r="D12" s="63"/>
      <c r="E12" s="63"/>
      <c r="F12" s="63"/>
      <c r="G12" s="64"/>
      <c r="H12" s="64"/>
      <c r="I12" s="64"/>
      <c r="J12" s="64"/>
      <c r="K12" s="127"/>
    </row>
    <row r="13" spans="1:11" s="66" customFormat="1" ht="7.5" customHeight="1">
      <c r="A13" s="64"/>
      <c r="B13" s="63"/>
      <c r="C13" s="63"/>
      <c r="D13" s="63"/>
      <c r="E13" s="63"/>
      <c r="F13" s="63"/>
      <c r="G13" s="64"/>
      <c r="H13" s="64"/>
      <c r="I13" s="64"/>
      <c r="J13" s="64"/>
      <c r="K13" s="127"/>
    </row>
    <row r="14" spans="1:11" s="66" customFormat="1" ht="13.5" customHeight="1">
      <c r="A14" s="67"/>
      <c r="B14" s="69"/>
      <c r="C14" s="69"/>
      <c r="D14" s="69"/>
      <c r="E14" s="69"/>
      <c r="F14" s="69"/>
      <c r="G14" s="67"/>
      <c r="H14" s="67"/>
      <c r="I14" s="67"/>
      <c r="J14" s="67"/>
      <c r="K14" s="128"/>
    </row>
    <row r="15" spans="2:5" ht="6.75" customHeight="1">
      <c r="B15" s="1"/>
      <c r="C15" s="81"/>
      <c r="D15" s="81"/>
      <c r="E15" s="81"/>
    </row>
    <row r="16" spans="2:11" ht="13.5" customHeight="1">
      <c r="B16" s="129" t="s">
        <v>17</v>
      </c>
      <c r="C16" s="2" t="s">
        <v>18</v>
      </c>
      <c r="D16" s="130"/>
      <c r="E16" s="130"/>
      <c r="F16" s="131"/>
      <c r="G16" s="3" t="s">
        <v>19</v>
      </c>
      <c r="H16" s="4"/>
      <c r="I16" s="5" t="s">
        <v>20</v>
      </c>
      <c r="J16" s="132"/>
      <c r="K16" s="133"/>
    </row>
    <row r="17" spans="2:11" ht="13.5" customHeight="1">
      <c r="B17" s="134"/>
      <c r="C17" s="135"/>
      <c r="D17" s="136"/>
      <c r="E17" s="136"/>
      <c r="F17" s="137"/>
      <c r="G17" s="138"/>
      <c r="H17" s="139" t="s">
        <v>21</v>
      </c>
      <c r="I17" s="139" t="s">
        <v>22</v>
      </c>
      <c r="J17" s="139" t="s">
        <v>23</v>
      </c>
      <c r="K17" s="133"/>
    </row>
    <row r="18" spans="1:11" s="147" customFormat="1" ht="13.5" customHeight="1" thickBot="1">
      <c r="A18" s="140"/>
      <c r="B18" s="141" t="s">
        <v>24</v>
      </c>
      <c r="C18" s="142" t="s">
        <v>25</v>
      </c>
      <c r="D18" s="143"/>
      <c r="E18" s="143"/>
      <c r="F18" s="144"/>
      <c r="G18" s="145" t="s">
        <v>26</v>
      </c>
      <c r="H18" s="6">
        <v>1</v>
      </c>
      <c r="I18" s="6">
        <v>2</v>
      </c>
      <c r="J18" s="6">
        <v>3</v>
      </c>
      <c r="K18" s="146"/>
    </row>
    <row r="19" spans="2:11" ht="19.5" customHeight="1">
      <c r="B19" s="7" t="s">
        <v>27</v>
      </c>
      <c r="C19" s="148" t="s">
        <v>28</v>
      </c>
      <c r="D19" s="149"/>
      <c r="E19" s="149"/>
      <c r="F19" s="8"/>
      <c r="G19" s="150">
        <v>1</v>
      </c>
      <c r="H19" s="9">
        <v>34</v>
      </c>
      <c r="I19" s="9"/>
      <c r="J19" s="9">
        <f>H19</f>
        <v>34</v>
      </c>
      <c r="K19" s="133"/>
    </row>
    <row r="20" spans="2:11" ht="34.5" customHeight="1">
      <c r="B20" s="10" t="s">
        <v>29</v>
      </c>
      <c r="C20" s="227" t="s">
        <v>30</v>
      </c>
      <c r="D20" s="228"/>
      <c r="E20" s="228"/>
      <c r="F20" s="229"/>
      <c r="G20" s="151">
        <f>G19+1</f>
        <v>2</v>
      </c>
      <c r="H20" s="9"/>
      <c r="I20" s="9"/>
      <c r="J20" s="9"/>
      <c r="K20" s="133"/>
    </row>
    <row r="21" spans="2:11" ht="19.5" customHeight="1">
      <c r="B21" s="11" t="s">
        <v>31</v>
      </c>
      <c r="C21" s="109"/>
      <c r="D21" s="152" t="s">
        <v>32</v>
      </c>
      <c r="E21" s="110" t="s">
        <v>33</v>
      </c>
      <c r="F21" s="12"/>
      <c r="G21" s="151">
        <f aca="true" t="shared" si="0" ref="G21:G43">G20+1</f>
        <v>3</v>
      </c>
      <c r="H21" s="13"/>
      <c r="I21" s="13"/>
      <c r="J21" s="13"/>
      <c r="K21" s="133"/>
    </row>
    <row r="22" spans="2:11" ht="19.5" customHeight="1">
      <c r="B22" s="11" t="s">
        <v>34</v>
      </c>
      <c r="C22" s="109"/>
      <c r="D22" s="152"/>
      <c r="E22" s="110" t="s">
        <v>35</v>
      </c>
      <c r="F22" s="12"/>
      <c r="G22" s="151">
        <f t="shared" si="0"/>
        <v>4</v>
      </c>
      <c r="H22" s="13"/>
      <c r="I22" s="13"/>
      <c r="J22" s="13"/>
      <c r="K22" s="133"/>
    </row>
    <row r="23" spans="2:11" ht="19.5" customHeight="1">
      <c r="B23" s="10" t="s">
        <v>36</v>
      </c>
      <c r="C23" s="109" t="s">
        <v>37</v>
      </c>
      <c r="D23" s="152"/>
      <c r="E23" s="110"/>
      <c r="F23" s="12"/>
      <c r="G23" s="151">
        <f t="shared" si="0"/>
        <v>5</v>
      </c>
      <c r="H23" s="9">
        <f>SUM(H24:H25)</f>
        <v>169011</v>
      </c>
      <c r="I23" s="9"/>
      <c r="J23" s="9">
        <f>H23+I23</f>
        <v>169011</v>
      </c>
      <c r="K23" s="133"/>
    </row>
    <row r="24" spans="2:11" ht="19.5" customHeight="1">
      <c r="B24" s="11" t="s">
        <v>38</v>
      </c>
      <c r="C24" s="109"/>
      <c r="D24" s="152" t="s">
        <v>32</v>
      </c>
      <c r="E24" s="110" t="s">
        <v>39</v>
      </c>
      <c r="F24" s="12"/>
      <c r="G24" s="151">
        <f t="shared" si="0"/>
        <v>6</v>
      </c>
      <c r="H24" s="13">
        <v>10139</v>
      </c>
      <c r="I24" s="13"/>
      <c r="J24" s="13">
        <f>H24+I24</f>
        <v>10139</v>
      </c>
      <c r="K24" s="133"/>
    </row>
    <row r="25" spans="2:11" ht="19.5" customHeight="1">
      <c r="B25" s="11" t="s">
        <v>40</v>
      </c>
      <c r="C25" s="109"/>
      <c r="D25" s="152"/>
      <c r="E25" s="110" t="s">
        <v>41</v>
      </c>
      <c r="F25" s="12"/>
      <c r="G25" s="151">
        <f t="shared" si="0"/>
        <v>7</v>
      </c>
      <c r="H25" s="13">
        <v>158872</v>
      </c>
      <c r="I25" s="13"/>
      <c r="J25" s="13">
        <f>H25+I25</f>
        <v>158872</v>
      </c>
      <c r="K25" s="133"/>
    </row>
    <row r="26" spans="2:11" ht="19.5" customHeight="1">
      <c r="B26" s="10" t="s">
        <v>42</v>
      </c>
      <c r="C26" s="109" t="s">
        <v>43</v>
      </c>
      <c r="D26" s="152"/>
      <c r="E26" s="110"/>
      <c r="F26" s="12"/>
      <c r="G26" s="151">
        <f t="shared" si="0"/>
        <v>8</v>
      </c>
      <c r="H26" s="9"/>
      <c r="I26" s="9"/>
      <c r="J26" s="9"/>
      <c r="K26" s="133"/>
    </row>
    <row r="27" spans="2:11" ht="19.5" customHeight="1">
      <c r="B27" s="11" t="s">
        <v>44</v>
      </c>
      <c r="C27" s="109"/>
      <c r="D27" s="152" t="s">
        <v>32</v>
      </c>
      <c r="E27" s="110" t="s">
        <v>39</v>
      </c>
      <c r="F27" s="12"/>
      <c r="G27" s="151">
        <f t="shared" si="0"/>
        <v>9</v>
      </c>
      <c r="H27" s="13"/>
      <c r="I27" s="13"/>
      <c r="J27" s="13"/>
      <c r="K27" s="133"/>
    </row>
    <row r="28" spans="2:11" ht="19.5" customHeight="1">
      <c r="B28" s="11" t="s">
        <v>45</v>
      </c>
      <c r="C28" s="109"/>
      <c r="D28" s="152"/>
      <c r="E28" s="110" t="s">
        <v>41</v>
      </c>
      <c r="F28" s="12"/>
      <c r="G28" s="151">
        <f t="shared" si="0"/>
        <v>10</v>
      </c>
      <c r="H28" s="13"/>
      <c r="I28" s="13"/>
      <c r="J28" s="13"/>
      <c r="K28" s="133"/>
    </row>
    <row r="29" spans="2:11" ht="19.5" customHeight="1">
      <c r="B29" s="10" t="s">
        <v>46</v>
      </c>
      <c r="C29" s="109" t="s">
        <v>47</v>
      </c>
      <c r="D29" s="152"/>
      <c r="E29" s="110"/>
      <c r="F29" s="12"/>
      <c r="G29" s="151">
        <f t="shared" si="0"/>
        <v>11</v>
      </c>
      <c r="H29" s="9">
        <f>SUM(H30:H31)</f>
        <v>0</v>
      </c>
      <c r="I29" s="9">
        <f>SUM(I30:I31)</f>
        <v>0</v>
      </c>
      <c r="J29" s="9">
        <f>H29+I29</f>
        <v>0</v>
      </c>
      <c r="K29" s="133"/>
    </row>
    <row r="30" spans="2:11" ht="19.5" customHeight="1">
      <c r="B30" s="11" t="s">
        <v>48</v>
      </c>
      <c r="C30" s="109"/>
      <c r="D30" s="152" t="s">
        <v>32</v>
      </c>
      <c r="E30" s="110" t="s">
        <v>33</v>
      </c>
      <c r="F30" s="12"/>
      <c r="G30" s="151">
        <f t="shared" si="0"/>
        <v>12</v>
      </c>
      <c r="H30" s="13"/>
      <c r="I30" s="13"/>
      <c r="J30" s="13"/>
      <c r="K30" s="133"/>
    </row>
    <row r="31" spans="2:11" ht="19.5" customHeight="1">
      <c r="B31" s="11" t="s">
        <v>49</v>
      </c>
      <c r="C31" s="109"/>
      <c r="D31" s="152"/>
      <c r="E31" s="110" t="s">
        <v>50</v>
      </c>
      <c r="F31" s="12"/>
      <c r="G31" s="151">
        <f t="shared" si="0"/>
        <v>13</v>
      </c>
      <c r="H31" s="13">
        <v>0</v>
      </c>
      <c r="I31" s="13">
        <v>0</v>
      </c>
      <c r="J31" s="13">
        <f>H31+I31</f>
        <v>0</v>
      </c>
      <c r="K31" s="133"/>
    </row>
    <row r="32" spans="2:11" ht="19.5" customHeight="1">
      <c r="B32" s="10" t="s">
        <v>51</v>
      </c>
      <c r="C32" s="109" t="s">
        <v>52</v>
      </c>
      <c r="D32" s="152"/>
      <c r="E32" s="110"/>
      <c r="F32" s="12"/>
      <c r="G32" s="151">
        <f t="shared" si="0"/>
        <v>14</v>
      </c>
      <c r="H32" s="9">
        <v>0</v>
      </c>
      <c r="I32" s="9">
        <v>0</v>
      </c>
      <c r="J32" s="9">
        <f>H32+I32</f>
        <v>0</v>
      </c>
      <c r="K32" s="133"/>
    </row>
    <row r="33" spans="2:11" ht="19.5" customHeight="1">
      <c r="B33" s="10" t="s">
        <v>53</v>
      </c>
      <c r="C33" s="109" t="s">
        <v>54</v>
      </c>
      <c r="D33" s="152"/>
      <c r="E33" s="110"/>
      <c r="F33" s="12"/>
      <c r="G33" s="151">
        <f t="shared" si="0"/>
        <v>15</v>
      </c>
      <c r="H33" s="9"/>
      <c r="I33" s="9"/>
      <c r="J33" s="9"/>
      <c r="K33" s="133"/>
    </row>
    <row r="34" spans="2:11" ht="19.5" customHeight="1">
      <c r="B34" s="11" t="s">
        <v>55</v>
      </c>
      <c r="C34" s="109"/>
      <c r="D34" s="152" t="s">
        <v>56</v>
      </c>
      <c r="E34" s="110" t="s">
        <v>57</v>
      </c>
      <c r="F34" s="12"/>
      <c r="G34" s="151">
        <f t="shared" si="0"/>
        <v>16</v>
      </c>
      <c r="H34" s="13"/>
      <c r="I34" s="13"/>
      <c r="J34" s="13"/>
      <c r="K34" s="133"/>
    </row>
    <row r="35" spans="2:11" ht="19.5" customHeight="1">
      <c r="B35" s="10" t="s">
        <v>58</v>
      </c>
      <c r="C35" s="109" t="s">
        <v>59</v>
      </c>
      <c r="D35" s="152"/>
      <c r="E35" s="110"/>
      <c r="F35" s="12"/>
      <c r="G35" s="151">
        <f t="shared" si="0"/>
        <v>17</v>
      </c>
      <c r="H35" s="9">
        <f>H36</f>
        <v>111411</v>
      </c>
      <c r="I35" s="9">
        <f>I36</f>
        <v>0</v>
      </c>
      <c r="J35" s="9">
        <f>H35+I35</f>
        <v>111411</v>
      </c>
      <c r="K35" s="133"/>
    </row>
    <row r="36" spans="2:11" ht="19.5" customHeight="1">
      <c r="B36" s="11" t="s">
        <v>60</v>
      </c>
      <c r="C36" s="109"/>
      <c r="D36" s="152" t="s">
        <v>56</v>
      </c>
      <c r="E36" s="110" t="s">
        <v>57</v>
      </c>
      <c r="F36" s="12"/>
      <c r="G36" s="151">
        <f t="shared" si="0"/>
        <v>18</v>
      </c>
      <c r="H36" s="13">
        <v>111411</v>
      </c>
      <c r="I36" s="13">
        <v>0</v>
      </c>
      <c r="J36" s="13">
        <f>H36+I36</f>
        <v>111411</v>
      </c>
      <c r="K36" s="133"/>
    </row>
    <row r="37" spans="2:11" ht="19.5" customHeight="1">
      <c r="B37" s="10" t="s">
        <v>61</v>
      </c>
      <c r="C37" s="109" t="s">
        <v>62</v>
      </c>
      <c r="D37" s="152"/>
      <c r="E37" s="110"/>
      <c r="F37" s="12"/>
      <c r="G37" s="151">
        <f t="shared" si="0"/>
        <v>19</v>
      </c>
      <c r="H37" s="9">
        <v>13219</v>
      </c>
      <c r="I37" s="9">
        <v>-9548</v>
      </c>
      <c r="J37" s="9">
        <f>H37+I37</f>
        <v>3671</v>
      </c>
      <c r="K37" s="59"/>
    </row>
    <row r="38" spans="2:11" ht="19.5" customHeight="1">
      <c r="B38" s="11" t="s">
        <v>63</v>
      </c>
      <c r="C38" s="109"/>
      <c r="D38" s="152" t="s">
        <v>56</v>
      </c>
      <c r="E38" s="110" t="s">
        <v>64</v>
      </c>
      <c r="F38" s="12"/>
      <c r="G38" s="151">
        <f t="shared" si="0"/>
        <v>20</v>
      </c>
      <c r="H38" s="13"/>
      <c r="I38" s="13"/>
      <c r="J38" s="13"/>
      <c r="K38" s="59"/>
    </row>
    <row r="39" spans="2:11" ht="19.5" customHeight="1">
      <c r="B39" s="11" t="s">
        <v>65</v>
      </c>
      <c r="C39" s="109"/>
      <c r="D39" s="152"/>
      <c r="E39" s="110" t="s">
        <v>66</v>
      </c>
      <c r="F39" s="12"/>
      <c r="G39" s="151">
        <f t="shared" si="0"/>
        <v>21</v>
      </c>
      <c r="H39" s="13">
        <v>0</v>
      </c>
      <c r="I39" s="13"/>
      <c r="J39" s="13">
        <f>H39+I39</f>
        <v>0</v>
      </c>
      <c r="K39" s="59"/>
    </row>
    <row r="40" spans="2:11" ht="19.5" customHeight="1">
      <c r="B40" s="10" t="s">
        <v>67</v>
      </c>
      <c r="C40" s="109" t="s">
        <v>68</v>
      </c>
      <c r="D40" s="152"/>
      <c r="E40" s="110"/>
      <c r="F40" s="153"/>
      <c r="G40" s="151">
        <f t="shared" si="0"/>
        <v>22</v>
      </c>
      <c r="H40" s="9">
        <v>5679</v>
      </c>
      <c r="I40" s="9">
        <v>-3462</v>
      </c>
      <c r="J40" s="9">
        <f>H40+I40</f>
        <v>2217</v>
      </c>
      <c r="K40" s="59"/>
    </row>
    <row r="41" spans="2:11" ht="19.5" customHeight="1">
      <c r="B41" s="11" t="s">
        <v>69</v>
      </c>
      <c r="C41" s="109"/>
      <c r="D41" s="152" t="s">
        <v>56</v>
      </c>
      <c r="E41" s="110" t="s">
        <v>70</v>
      </c>
      <c r="F41" s="153"/>
      <c r="G41" s="151">
        <f t="shared" si="0"/>
        <v>23</v>
      </c>
      <c r="H41" s="13">
        <v>0</v>
      </c>
      <c r="I41" s="13">
        <v>0</v>
      </c>
      <c r="J41" s="13">
        <f>H41+I41</f>
        <v>0</v>
      </c>
      <c r="K41" s="59"/>
    </row>
    <row r="42" spans="2:11" ht="19.5" customHeight="1">
      <c r="B42" s="10" t="s">
        <v>71</v>
      </c>
      <c r="C42" s="109" t="s">
        <v>72</v>
      </c>
      <c r="D42" s="152"/>
      <c r="E42" s="152"/>
      <c r="F42" s="154"/>
      <c r="G42" s="151">
        <f t="shared" si="0"/>
        <v>24</v>
      </c>
      <c r="H42" s="9">
        <v>102790</v>
      </c>
      <c r="I42" s="9">
        <v>0</v>
      </c>
      <c r="J42" s="9">
        <f>H42+I42</f>
        <v>102790</v>
      </c>
      <c r="K42" s="133"/>
    </row>
    <row r="43" spans="2:11" ht="19.5" customHeight="1">
      <c r="B43" s="10" t="s">
        <v>73</v>
      </c>
      <c r="C43" s="109" t="s">
        <v>74</v>
      </c>
      <c r="D43" s="152"/>
      <c r="E43" s="152"/>
      <c r="F43" s="14"/>
      <c r="G43" s="151">
        <f t="shared" si="0"/>
        <v>25</v>
      </c>
      <c r="H43" s="9"/>
      <c r="I43" s="9"/>
      <c r="J43" s="9"/>
      <c r="K43" s="133"/>
    </row>
    <row r="44" spans="2:11" ht="19.5" customHeight="1" thickBot="1">
      <c r="B44" s="15" t="s">
        <v>75</v>
      </c>
      <c r="C44" s="155" t="s">
        <v>76</v>
      </c>
      <c r="D44" s="156"/>
      <c r="E44" s="156"/>
      <c r="F44" s="16"/>
      <c r="G44" s="157">
        <f>G43+1</f>
        <v>26</v>
      </c>
      <c r="H44" s="17">
        <v>0</v>
      </c>
      <c r="I44" s="9"/>
      <c r="J44" s="17">
        <f>H44+I44</f>
        <v>0</v>
      </c>
      <c r="K44" s="133"/>
    </row>
    <row r="45" spans="1:11" s="163" customFormat="1" ht="30" customHeight="1">
      <c r="A45" s="80"/>
      <c r="B45" s="7" t="s">
        <v>77</v>
      </c>
      <c r="C45" s="158" t="s">
        <v>78</v>
      </c>
      <c r="D45" s="159"/>
      <c r="E45" s="159"/>
      <c r="F45" s="160"/>
      <c r="G45" s="161">
        <f>G44+1</f>
        <v>27</v>
      </c>
      <c r="H45" s="18">
        <f>H19+H20+H23+H26+H29+H32+H33+H35+H37+H40+H42+H43+H44</f>
        <v>402144</v>
      </c>
      <c r="I45" s="18">
        <f>I19+I20+I23+I26+I29+I32+I33+I35+I37+I40+I42+I43+I44</f>
        <v>-13010</v>
      </c>
      <c r="J45" s="18">
        <f>J19+J20+J23+J26+J29+J32+J33+J35+J37+J40+J42+J43+J44</f>
        <v>389134</v>
      </c>
      <c r="K45" s="162"/>
    </row>
    <row r="46" spans="1:10" ht="19.5" customHeight="1">
      <c r="A46" s="66"/>
      <c r="B46" s="129" t="s">
        <v>17</v>
      </c>
      <c r="C46" s="2" t="s">
        <v>79</v>
      </c>
      <c r="D46" s="130"/>
      <c r="E46" s="130"/>
      <c r="F46" s="164"/>
      <c r="G46" s="3" t="s">
        <v>19</v>
      </c>
      <c r="H46" s="230" t="s">
        <v>80</v>
      </c>
      <c r="I46" s="231"/>
      <c r="J46" s="232"/>
    </row>
    <row r="47" spans="1:10" ht="19.5" customHeight="1" thickBot="1">
      <c r="A47" s="66"/>
      <c r="B47" s="165" t="s">
        <v>24</v>
      </c>
      <c r="C47" s="166" t="s">
        <v>25</v>
      </c>
      <c r="D47" s="136"/>
      <c r="E47" s="136"/>
      <c r="F47" s="167"/>
      <c r="G47" s="168" t="s">
        <v>26</v>
      </c>
      <c r="H47" s="233">
        <v>4</v>
      </c>
      <c r="I47" s="234"/>
      <c r="J47" s="235"/>
    </row>
    <row r="48" spans="1:10" ht="18.75" customHeight="1">
      <c r="A48" s="90"/>
      <c r="B48" s="169" t="s">
        <v>81</v>
      </c>
      <c r="C48" s="170" t="s">
        <v>82</v>
      </c>
      <c r="D48" s="171"/>
      <c r="E48" s="171"/>
      <c r="F48" s="19"/>
      <c r="G48" s="161">
        <f>G45+1</f>
        <v>28</v>
      </c>
      <c r="H48" s="20"/>
      <c r="I48" s="21">
        <f>I49+I52+I55+I58+I59+I60+I64</f>
        <v>34105</v>
      </c>
      <c r="J48" s="22"/>
    </row>
    <row r="49" spans="1:10" ht="18.75" customHeight="1">
      <c r="A49" s="90"/>
      <c r="B49" s="10" t="s">
        <v>27</v>
      </c>
      <c r="C49" s="172" t="s">
        <v>83</v>
      </c>
      <c r="D49" s="173"/>
      <c r="E49" s="173"/>
      <c r="F49" s="23"/>
      <c r="G49" s="24">
        <f>G48+1</f>
        <v>29</v>
      </c>
      <c r="H49" s="25"/>
      <c r="I49" s="26"/>
      <c r="J49" s="27"/>
    </row>
    <row r="50" spans="1:10" ht="18.75" customHeight="1">
      <c r="A50" s="90"/>
      <c r="B50" s="11" t="s">
        <v>84</v>
      </c>
      <c r="C50" s="172"/>
      <c r="D50" s="174" t="s">
        <v>32</v>
      </c>
      <c r="E50" s="175" t="s">
        <v>39</v>
      </c>
      <c r="F50" s="23"/>
      <c r="G50" s="24">
        <f aca="true" t="shared" si="1" ref="G50:G80">G49+1</f>
        <v>30</v>
      </c>
      <c r="H50" s="28"/>
      <c r="I50" s="29"/>
      <c r="J50" s="30"/>
    </row>
    <row r="51" spans="1:10" ht="18.75" customHeight="1">
      <c r="A51" s="90"/>
      <c r="B51" s="11" t="s">
        <v>85</v>
      </c>
      <c r="C51" s="172"/>
      <c r="D51" s="173"/>
      <c r="E51" s="175" t="s">
        <v>86</v>
      </c>
      <c r="F51" s="23"/>
      <c r="G51" s="24">
        <f t="shared" si="1"/>
        <v>31</v>
      </c>
      <c r="H51" s="28"/>
      <c r="I51" s="29"/>
      <c r="J51" s="30"/>
    </row>
    <row r="52" spans="1:10" ht="18.75" customHeight="1">
      <c r="A52" s="90"/>
      <c r="B52" s="10" t="s">
        <v>29</v>
      </c>
      <c r="C52" s="172" t="s">
        <v>87</v>
      </c>
      <c r="D52" s="173"/>
      <c r="E52" s="173"/>
      <c r="F52" s="23"/>
      <c r="G52" s="24">
        <f t="shared" si="1"/>
        <v>32</v>
      </c>
      <c r="H52" s="31"/>
      <c r="I52" s="26"/>
      <c r="J52" s="32"/>
    </row>
    <row r="53" spans="1:10" ht="18.75" customHeight="1">
      <c r="A53" s="90"/>
      <c r="B53" s="176" t="s">
        <v>31</v>
      </c>
      <c r="C53" s="172"/>
      <c r="D53" s="174" t="s">
        <v>32</v>
      </c>
      <c r="E53" s="175" t="s">
        <v>39</v>
      </c>
      <c r="F53" s="23"/>
      <c r="G53" s="24">
        <f t="shared" si="1"/>
        <v>33</v>
      </c>
      <c r="H53" s="28"/>
      <c r="I53" s="29"/>
      <c r="J53" s="30"/>
    </row>
    <row r="54" spans="1:10" ht="18.75" customHeight="1">
      <c r="A54" s="90"/>
      <c r="B54" s="11" t="s">
        <v>34</v>
      </c>
      <c r="C54" s="172"/>
      <c r="D54" s="173"/>
      <c r="E54" s="175" t="s">
        <v>86</v>
      </c>
      <c r="F54" s="23"/>
      <c r="G54" s="24">
        <f t="shared" si="1"/>
        <v>34</v>
      </c>
      <c r="H54" s="28"/>
      <c r="I54" s="29"/>
      <c r="J54" s="30"/>
    </row>
    <row r="55" spans="1:10" ht="18.75" customHeight="1">
      <c r="A55" s="90"/>
      <c r="B55" s="10" t="s">
        <v>36</v>
      </c>
      <c r="C55" s="172" t="s">
        <v>88</v>
      </c>
      <c r="D55" s="173"/>
      <c r="E55" s="173"/>
      <c r="F55" s="23"/>
      <c r="G55" s="24">
        <f t="shared" si="1"/>
        <v>35</v>
      </c>
      <c r="H55" s="31"/>
      <c r="I55" s="26"/>
      <c r="J55" s="32"/>
    </row>
    <row r="56" spans="1:10" ht="18.75" customHeight="1">
      <c r="A56" s="90"/>
      <c r="B56" s="176" t="s">
        <v>38</v>
      </c>
      <c r="C56" s="172"/>
      <c r="D56" s="174" t="s">
        <v>32</v>
      </c>
      <c r="E56" s="175" t="s">
        <v>89</v>
      </c>
      <c r="F56" s="23"/>
      <c r="G56" s="24">
        <f t="shared" si="1"/>
        <v>36</v>
      </c>
      <c r="H56" s="28"/>
      <c r="I56" s="29"/>
      <c r="J56" s="30"/>
    </row>
    <row r="57" spans="1:10" ht="18.75" customHeight="1">
      <c r="A57" s="90"/>
      <c r="B57" s="176" t="s">
        <v>40</v>
      </c>
      <c r="C57" s="172"/>
      <c r="D57" s="173"/>
      <c r="E57" s="175" t="s">
        <v>90</v>
      </c>
      <c r="F57" s="23"/>
      <c r="G57" s="24">
        <f t="shared" si="1"/>
        <v>37</v>
      </c>
      <c r="H57" s="28"/>
      <c r="I57" s="29"/>
      <c r="J57" s="30"/>
    </row>
    <row r="58" spans="1:10" ht="18.75" customHeight="1">
      <c r="A58" s="90"/>
      <c r="B58" s="177" t="s">
        <v>42</v>
      </c>
      <c r="C58" s="172" t="s">
        <v>91</v>
      </c>
      <c r="D58" s="173"/>
      <c r="E58" s="173"/>
      <c r="F58" s="23"/>
      <c r="G58" s="24">
        <f t="shared" si="1"/>
        <v>38</v>
      </c>
      <c r="H58" s="31"/>
      <c r="I58" s="26">
        <v>25498</v>
      </c>
      <c r="J58" s="32"/>
    </row>
    <row r="59" spans="1:10" ht="18.75" customHeight="1">
      <c r="A59" s="90"/>
      <c r="B59" s="177" t="s">
        <v>46</v>
      </c>
      <c r="C59" s="172" t="s">
        <v>92</v>
      </c>
      <c r="D59" s="173"/>
      <c r="E59" s="173"/>
      <c r="F59" s="23"/>
      <c r="G59" s="24">
        <f t="shared" si="1"/>
        <v>39</v>
      </c>
      <c r="H59" s="31"/>
      <c r="I59" s="26">
        <v>8607</v>
      </c>
      <c r="J59" s="32"/>
    </row>
    <row r="60" spans="1:10" ht="18.75" customHeight="1">
      <c r="A60" s="90"/>
      <c r="B60" s="177" t="s">
        <v>51</v>
      </c>
      <c r="C60" s="172" t="s">
        <v>93</v>
      </c>
      <c r="D60" s="173"/>
      <c r="E60" s="173"/>
      <c r="F60" s="23"/>
      <c r="G60" s="24">
        <f t="shared" si="1"/>
        <v>40</v>
      </c>
      <c r="H60" s="31"/>
      <c r="I60" s="26">
        <f>SUM(I61:I63)</f>
        <v>0</v>
      </c>
      <c r="J60" s="32"/>
    </row>
    <row r="61" spans="1:10" ht="18.75" customHeight="1">
      <c r="A61" s="90"/>
      <c r="B61" s="176" t="s">
        <v>94</v>
      </c>
      <c r="C61" s="172"/>
      <c r="D61" s="173" t="s">
        <v>32</v>
      </c>
      <c r="E61" s="175" t="s">
        <v>95</v>
      </c>
      <c r="F61" s="23"/>
      <c r="G61" s="24">
        <f t="shared" si="1"/>
        <v>41</v>
      </c>
      <c r="H61" s="28"/>
      <c r="I61" s="29"/>
      <c r="J61" s="30"/>
    </row>
    <row r="62" spans="1:10" ht="18.75" customHeight="1">
      <c r="A62" s="90"/>
      <c r="B62" s="176" t="s">
        <v>96</v>
      </c>
      <c r="C62" s="172"/>
      <c r="D62" s="173"/>
      <c r="E62" s="175" t="s">
        <v>97</v>
      </c>
      <c r="F62" s="23"/>
      <c r="G62" s="24">
        <f t="shared" si="1"/>
        <v>42</v>
      </c>
      <c r="H62" s="28"/>
      <c r="I62" s="29">
        <v>0</v>
      </c>
      <c r="J62" s="30"/>
    </row>
    <row r="63" spans="1:10" ht="18.75" customHeight="1">
      <c r="A63" s="90"/>
      <c r="B63" s="176" t="s">
        <v>98</v>
      </c>
      <c r="C63" s="172"/>
      <c r="D63" s="173"/>
      <c r="E63" s="175" t="s">
        <v>35</v>
      </c>
      <c r="F63" s="23"/>
      <c r="G63" s="24">
        <f t="shared" si="1"/>
        <v>43</v>
      </c>
      <c r="H63" s="28"/>
      <c r="I63" s="29">
        <v>0</v>
      </c>
      <c r="J63" s="30"/>
    </row>
    <row r="64" spans="1:10" ht="18.75" customHeight="1">
      <c r="A64" s="90"/>
      <c r="B64" s="177" t="s">
        <v>53</v>
      </c>
      <c r="C64" s="172" t="s">
        <v>99</v>
      </c>
      <c r="D64" s="173"/>
      <c r="E64" s="173"/>
      <c r="F64" s="23"/>
      <c r="G64" s="24">
        <f t="shared" si="1"/>
        <v>44</v>
      </c>
      <c r="H64" s="31"/>
      <c r="I64" s="26"/>
      <c r="J64" s="32"/>
    </row>
    <row r="65" spans="1:10" ht="18.75" customHeight="1">
      <c r="A65" s="90"/>
      <c r="B65" s="178" t="s">
        <v>100</v>
      </c>
      <c r="C65" s="172" t="s">
        <v>101</v>
      </c>
      <c r="D65" s="173"/>
      <c r="E65" s="173"/>
      <c r="F65" s="23"/>
      <c r="G65" s="24">
        <f t="shared" si="1"/>
        <v>45</v>
      </c>
      <c r="H65" s="31"/>
      <c r="I65" s="26">
        <f>I66+I68+I69+I70+I74+I75+I76+I80+I81</f>
        <v>355029</v>
      </c>
      <c r="J65" s="32"/>
    </row>
    <row r="66" spans="1:10" ht="18.75" customHeight="1">
      <c r="A66" s="90"/>
      <c r="B66" s="177" t="s">
        <v>58</v>
      </c>
      <c r="C66" s="172" t="s">
        <v>102</v>
      </c>
      <c r="D66" s="173"/>
      <c r="E66" s="173"/>
      <c r="F66" s="23"/>
      <c r="G66" s="24">
        <f t="shared" si="1"/>
        <v>46</v>
      </c>
      <c r="H66" s="31"/>
      <c r="I66" s="26">
        <f>SUM(I67:I68)</f>
        <v>34000</v>
      </c>
      <c r="J66" s="32"/>
    </row>
    <row r="67" spans="1:10" ht="18.75" customHeight="1">
      <c r="A67" s="90"/>
      <c r="B67" s="176" t="s">
        <v>60</v>
      </c>
      <c r="C67" s="172"/>
      <c r="D67" s="173" t="s">
        <v>56</v>
      </c>
      <c r="E67" s="175" t="s">
        <v>103</v>
      </c>
      <c r="F67" s="23"/>
      <c r="G67" s="24">
        <f t="shared" si="1"/>
        <v>47</v>
      </c>
      <c r="H67" s="28"/>
      <c r="I67" s="29">
        <v>34000</v>
      </c>
      <c r="J67" s="30"/>
    </row>
    <row r="68" spans="1:10" ht="18.75" customHeight="1">
      <c r="A68" s="90"/>
      <c r="B68" s="176" t="s">
        <v>104</v>
      </c>
      <c r="C68" s="172"/>
      <c r="D68" s="173"/>
      <c r="E68" s="175" t="s">
        <v>105</v>
      </c>
      <c r="F68" s="23"/>
      <c r="G68" s="24">
        <f t="shared" si="1"/>
        <v>48</v>
      </c>
      <c r="H68" s="28"/>
      <c r="I68" s="29"/>
      <c r="J68" s="30"/>
    </row>
    <row r="69" spans="1:10" ht="18.75" customHeight="1">
      <c r="A69" s="90"/>
      <c r="B69" s="177" t="s">
        <v>61</v>
      </c>
      <c r="C69" s="172" t="s">
        <v>106</v>
      </c>
      <c r="D69" s="173"/>
      <c r="E69" s="173"/>
      <c r="F69" s="23"/>
      <c r="G69" s="24">
        <f t="shared" si="1"/>
        <v>49</v>
      </c>
      <c r="H69" s="31"/>
      <c r="I69" s="26">
        <v>0</v>
      </c>
      <c r="J69" s="32"/>
    </row>
    <row r="70" spans="1:10" ht="18.75" customHeight="1">
      <c r="A70" s="90"/>
      <c r="B70" s="177" t="s">
        <v>67</v>
      </c>
      <c r="C70" s="172" t="s">
        <v>107</v>
      </c>
      <c r="D70" s="173"/>
      <c r="E70" s="173"/>
      <c r="F70" s="23"/>
      <c r="G70" s="24">
        <f t="shared" si="1"/>
        <v>50</v>
      </c>
      <c r="H70" s="31"/>
      <c r="I70" s="26">
        <f>SUM(I71:I73)</f>
        <v>64940</v>
      </c>
      <c r="J70" s="32"/>
    </row>
    <row r="71" spans="1:10" ht="18.75" customHeight="1">
      <c r="A71" s="90"/>
      <c r="B71" s="176" t="s">
        <v>69</v>
      </c>
      <c r="C71" s="172"/>
      <c r="D71" s="173" t="s">
        <v>32</v>
      </c>
      <c r="E71" s="175" t="s">
        <v>108</v>
      </c>
      <c r="F71" s="23"/>
      <c r="G71" s="24">
        <f t="shared" si="1"/>
        <v>51</v>
      </c>
      <c r="H71" s="28"/>
      <c r="I71" s="29">
        <v>57068</v>
      </c>
      <c r="J71" s="30"/>
    </row>
    <row r="72" spans="1:10" ht="18.75" customHeight="1">
      <c r="A72" s="90"/>
      <c r="B72" s="176" t="s">
        <v>109</v>
      </c>
      <c r="C72" s="172"/>
      <c r="D72" s="173"/>
      <c r="E72" s="175" t="s">
        <v>110</v>
      </c>
      <c r="F72" s="23"/>
      <c r="G72" s="24">
        <f t="shared" si="1"/>
        <v>52</v>
      </c>
      <c r="H72" s="28"/>
      <c r="I72" s="29"/>
      <c r="J72" s="30"/>
    </row>
    <row r="73" spans="1:10" ht="18.75" customHeight="1">
      <c r="A73" s="90"/>
      <c r="B73" s="176" t="s">
        <v>111</v>
      </c>
      <c r="C73" s="172"/>
      <c r="D73" s="173"/>
      <c r="E73" s="175" t="s">
        <v>112</v>
      </c>
      <c r="F73" s="23"/>
      <c r="G73" s="24">
        <f t="shared" si="1"/>
        <v>53</v>
      </c>
      <c r="H73" s="28"/>
      <c r="I73" s="29">
        <v>7872</v>
      </c>
      <c r="J73" s="30"/>
    </row>
    <row r="74" spans="1:10" ht="18.75" customHeight="1">
      <c r="A74" s="90"/>
      <c r="B74" s="177" t="s">
        <v>71</v>
      </c>
      <c r="C74" s="172" t="s">
        <v>113</v>
      </c>
      <c r="D74" s="173"/>
      <c r="E74" s="173"/>
      <c r="F74" s="23"/>
      <c r="G74" s="24">
        <f t="shared" si="1"/>
        <v>54</v>
      </c>
      <c r="H74" s="31"/>
      <c r="I74" s="26"/>
      <c r="J74" s="32"/>
    </row>
    <row r="75" spans="1:10" ht="18.75" customHeight="1">
      <c r="A75" s="90"/>
      <c r="B75" s="177" t="s">
        <v>73</v>
      </c>
      <c r="C75" s="172" t="s">
        <v>114</v>
      </c>
      <c r="D75" s="173"/>
      <c r="E75" s="173"/>
      <c r="F75" s="23"/>
      <c r="G75" s="24">
        <f t="shared" si="1"/>
        <v>55</v>
      </c>
      <c r="H75" s="31"/>
      <c r="I75" s="26">
        <v>0</v>
      </c>
      <c r="J75" s="32"/>
    </row>
    <row r="76" spans="1:10" ht="18.75" customHeight="1">
      <c r="A76" s="90"/>
      <c r="B76" s="177" t="s">
        <v>75</v>
      </c>
      <c r="C76" s="172" t="s">
        <v>115</v>
      </c>
      <c r="D76" s="173"/>
      <c r="E76" s="173"/>
      <c r="F76" s="23"/>
      <c r="G76" s="24">
        <f t="shared" si="1"/>
        <v>56</v>
      </c>
      <c r="H76" s="31"/>
      <c r="I76" s="26"/>
      <c r="J76" s="32"/>
    </row>
    <row r="77" spans="1:10" ht="18.75" customHeight="1">
      <c r="A77" s="90"/>
      <c r="B77" s="176" t="s">
        <v>116</v>
      </c>
      <c r="C77" s="172"/>
      <c r="D77" s="173" t="s">
        <v>56</v>
      </c>
      <c r="E77" s="175" t="s">
        <v>117</v>
      </c>
      <c r="F77" s="23"/>
      <c r="G77" s="24">
        <f t="shared" si="1"/>
        <v>57</v>
      </c>
      <c r="H77" s="28"/>
      <c r="I77" s="29"/>
      <c r="J77" s="30"/>
    </row>
    <row r="78" spans="1:10" ht="18.75" customHeight="1">
      <c r="A78" s="90"/>
      <c r="B78" s="176" t="s">
        <v>118</v>
      </c>
      <c r="C78" s="172"/>
      <c r="D78" s="173"/>
      <c r="E78" s="175" t="s">
        <v>119</v>
      </c>
      <c r="F78" s="23"/>
      <c r="G78" s="24">
        <f t="shared" si="1"/>
        <v>58</v>
      </c>
      <c r="H78" s="28"/>
      <c r="I78" s="29"/>
      <c r="J78" s="30"/>
    </row>
    <row r="79" spans="1:10" ht="18.75" customHeight="1">
      <c r="A79" s="90"/>
      <c r="B79" s="176" t="s">
        <v>120</v>
      </c>
      <c r="C79" s="172"/>
      <c r="D79" s="173"/>
      <c r="E79" s="175" t="s">
        <v>121</v>
      </c>
      <c r="F79" s="23"/>
      <c r="G79" s="24">
        <f t="shared" si="1"/>
        <v>59</v>
      </c>
      <c r="H79" s="28"/>
      <c r="I79" s="29"/>
      <c r="J79" s="30"/>
    </row>
    <row r="80" spans="1:10" ht="18.75" customHeight="1">
      <c r="A80" s="90"/>
      <c r="B80" s="177" t="s">
        <v>77</v>
      </c>
      <c r="C80" s="172" t="s">
        <v>122</v>
      </c>
      <c r="D80" s="173"/>
      <c r="E80" s="173"/>
      <c r="F80" s="33"/>
      <c r="G80" s="24">
        <f t="shared" si="1"/>
        <v>60</v>
      </c>
      <c r="H80" s="31"/>
      <c r="I80" s="26">
        <v>189424</v>
      </c>
      <c r="J80" s="32"/>
    </row>
    <row r="81" spans="1:10" ht="18.75" customHeight="1" thickBot="1">
      <c r="A81" s="90"/>
      <c r="B81" s="179" t="s">
        <v>123</v>
      </c>
      <c r="C81" s="180" t="s">
        <v>124</v>
      </c>
      <c r="D81" s="181"/>
      <c r="E81" s="181"/>
      <c r="F81" s="34"/>
      <c r="G81" s="24">
        <f>G80+1</f>
        <v>61</v>
      </c>
      <c r="H81" s="35"/>
      <c r="I81" s="36">
        <v>66665</v>
      </c>
      <c r="J81" s="37"/>
    </row>
    <row r="82" spans="1:10" ht="30" customHeight="1">
      <c r="A82" s="90"/>
      <c r="B82" s="182" t="s">
        <v>125</v>
      </c>
      <c r="C82" s="158" t="s">
        <v>126</v>
      </c>
      <c r="D82" s="159"/>
      <c r="E82" s="159"/>
      <c r="F82" s="38"/>
      <c r="G82" s="39">
        <f>G81+1</f>
        <v>62</v>
      </c>
      <c r="H82" s="40"/>
      <c r="I82" s="41">
        <f>I48+I65</f>
        <v>389134</v>
      </c>
      <c r="J82" s="42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E6" sqref="E6"/>
    </sheetView>
  </sheetViews>
  <sheetFormatPr defaultColWidth="9.00390625" defaultRowHeight="12.75"/>
  <cols>
    <col min="1" max="1" width="44.125" style="207" customWidth="1"/>
    <col min="2" max="2" width="33.25390625" style="207" customWidth="1"/>
    <col min="3" max="3" width="25.875" style="207" customWidth="1"/>
    <col min="4" max="4" width="5.125" style="207" customWidth="1"/>
    <col min="5" max="6" width="10.125" style="215" customWidth="1"/>
    <col min="7" max="16384" width="9.125" style="207" customWidth="1"/>
  </cols>
  <sheetData>
    <row r="1" spans="1:6" s="185" customFormat="1" ht="12.75">
      <c r="A1" s="184" t="s">
        <v>228</v>
      </c>
      <c r="E1" s="186"/>
      <c r="F1" s="186"/>
    </row>
    <row r="2" spans="5:6" s="185" customFormat="1" ht="6" customHeight="1">
      <c r="E2" s="186"/>
      <c r="F2" s="186"/>
    </row>
    <row r="3" spans="1:6" s="191" customFormat="1" ht="67.5">
      <c r="A3" s="187"/>
      <c r="B3" s="188"/>
      <c r="C3" s="188"/>
      <c r="D3" s="189"/>
      <c r="E3" s="190" t="s">
        <v>176</v>
      </c>
      <c r="F3" s="189" t="s">
        <v>176</v>
      </c>
    </row>
    <row r="4" spans="1:6" s="191" customFormat="1" ht="11.25">
      <c r="A4" s="192"/>
      <c r="B4" s="193"/>
      <c r="C4" s="193"/>
      <c r="D4" s="194"/>
      <c r="E4" s="195" t="s">
        <v>177</v>
      </c>
      <c r="F4" s="194" t="s">
        <v>178</v>
      </c>
    </row>
    <row r="5" spans="1:6" s="201" customFormat="1" ht="11.25">
      <c r="A5" s="196" t="s">
        <v>0</v>
      </c>
      <c r="B5" s="197" t="s">
        <v>1</v>
      </c>
      <c r="C5" s="197" t="s">
        <v>179</v>
      </c>
      <c r="D5" s="198" t="s">
        <v>180</v>
      </c>
      <c r="E5" s="199">
        <v>1</v>
      </c>
      <c r="F5" s="200">
        <v>2</v>
      </c>
    </row>
    <row r="6" spans="1:6" ht="11.25">
      <c r="A6" s="202" t="s">
        <v>181</v>
      </c>
      <c r="B6" s="203" t="s">
        <v>182</v>
      </c>
      <c r="C6" s="203" t="s">
        <v>183</v>
      </c>
      <c r="D6" s="204">
        <v>1</v>
      </c>
      <c r="E6" s="219">
        <v>26867911</v>
      </c>
      <c r="F6" s="219">
        <v>20876200</v>
      </c>
    </row>
    <row r="7" spans="1:6" ht="11.25">
      <c r="A7" s="208" t="s">
        <v>184</v>
      </c>
      <c r="B7" s="209" t="s">
        <v>182</v>
      </c>
      <c r="C7" s="209" t="s">
        <v>183</v>
      </c>
      <c r="D7" s="210">
        <v>2</v>
      </c>
      <c r="E7" s="219">
        <v>5013852</v>
      </c>
      <c r="F7" s="219">
        <v>4061007</v>
      </c>
    </row>
    <row r="8" spans="1:6" ht="11.25">
      <c r="A8" s="208" t="s">
        <v>184</v>
      </c>
      <c r="B8" s="209" t="s">
        <v>185</v>
      </c>
      <c r="C8" s="209" t="s">
        <v>183</v>
      </c>
      <c r="D8" s="210">
        <v>3</v>
      </c>
      <c r="E8" s="219">
        <v>4252245</v>
      </c>
      <c r="F8" s="219">
        <v>3600302</v>
      </c>
    </row>
    <row r="9" spans="1:6" ht="11.25">
      <c r="A9" s="208" t="s">
        <v>184</v>
      </c>
      <c r="B9" s="209" t="s">
        <v>185</v>
      </c>
      <c r="C9" s="209" t="s">
        <v>186</v>
      </c>
      <c r="D9" s="210">
        <v>4</v>
      </c>
      <c r="E9" s="219">
        <v>105738</v>
      </c>
      <c r="F9" s="219">
        <v>50840</v>
      </c>
    </row>
    <row r="10" spans="1:6" ht="11.25">
      <c r="A10" s="208" t="s">
        <v>184</v>
      </c>
      <c r="B10" s="209" t="s">
        <v>185</v>
      </c>
      <c r="C10" s="209" t="s">
        <v>187</v>
      </c>
      <c r="D10" s="210">
        <v>5</v>
      </c>
      <c r="E10" s="219">
        <v>0</v>
      </c>
      <c r="F10" s="219">
        <v>0</v>
      </c>
    </row>
    <row r="11" spans="1:6" ht="11.25">
      <c r="A11" s="208" t="s">
        <v>184</v>
      </c>
      <c r="B11" s="209" t="s">
        <v>185</v>
      </c>
      <c r="C11" s="209" t="s">
        <v>188</v>
      </c>
      <c r="D11" s="210">
        <v>6</v>
      </c>
      <c r="E11" s="219">
        <v>4146507</v>
      </c>
      <c r="F11" s="219">
        <v>3549462</v>
      </c>
    </row>
    <row r="12" spans="1:6" ht="11.25">
      <c r="A12" s="208" t="s">
        <v>184</v>
      </c>
      <c r="B12" s="209" t="s">
        <v>185</v>
      </c>
      <c r="C12" s="209" t="s">
        <v>189</v>
      </c>
      <c r="D12" s="210">
        <v>7</v>
      </c>
      <c r="E12" s="219">
        <v>0</v>
      </c>
      <c r="F12" s="219">
        <v>0</v>
      </c>
    </row>
    <row r="13" spans="1:6" ht="11.25">
      <c r="A13" s="208" t="s">
        <v>184</v>
      </c>
      <c r="B13" s="209" t="s">
        <v>185</v>
      </c>
      <c r="C13" s="209" t="s">
        <v>190</v>
      </c>
      <c r="D13" s="210">
        <v>8</v>
      </c>
      <c r="E13" s="219">
        <v>0</v>
      </c>
      <c r="F13" s="219">
        <v>0</v>
      </c>
    </row>
    <row r="14" spans="1:6" ht="11.25">
      <c r="A14" s="208" t="s">
        <v>184</v>
      </c>
      <c r="B14" s="209" t="s">
        <v>191</v>
      </c>
      <c r="C14" s="209" t="s">
        <v>183</v>
      </c>
      <c r="D14" s="210">
        <v>9</v>
      </c>
      <c r="E14" s="219">
        <v>761607</v>
      </c>
      <c r="F14" s="219">
        <v>460705</v>
      </c>
    </row>
    <row r="15" spans="1:6" ht="11.25">
      <c r="A15" s="208" t="s">
        <v>184</v>
      </c>
      <c r="B15" s="209" t="s">
        <v>191</v>
      </c>
      <c r="C15" s="209" t="s">
        <v>186</v>
      </c>
      <c r="D15" s="210">
        <v>10</v>
      </c>
      <c r="E15" s="219">
        <v>761607</v>
      </c>
      <c r="F15" s="219">
        <v>460705</v>
      </c>
    </row>
    <row r="16" spans="1:6" ht="11.25">
      <c r="A16" s="208" t="s">
        <v>184</v>
      </c>
      <c r="B16" s="209" t="s">
        <v>191</v>
      </c>
      <c r="C16" s="209" t="s">
        <v>187</v>
      </c>
      <c r="D16" s="210">
        <v>11</v>
      </c>
      <c r="E16" s="219">
        <v>0</v>
      </c>
      <c r="F16" s="219">
        <v>0</v>
      </c>
    </row>
    <row r="17" spans="1:6" ht="11.25">
      <c r="A17" s="208" t="s">
        <v>184</v>
      </c>
      <c r="B17" s="209" t="s">
        <v>191</v>
      </c>
      <c r="C17" s="209" t="s">
        <v>188</v>
      </c>
      <c r="D17" s="210">
        <v>12</v>
      </c>
      <c r="E17" s="219">
        <v>0</v>
      </c>
      <c r="F17" s="219">
        <v>0</v>
      </c>
    </row>
    <row r="18" spans="1:6" ht="11.25">
      <c r="A18" s="208" t="s">
        <v>184</v>
      </c>
      <c r="B18" s="209" t="s">
        <v>191</v>
      </c>
      <c r="C18" s="209" t="s">
        <v>189</v>
      </c>
      <c r="D18" s="210">
        <v>13</v>
      </c>
      <c r="E18" s="219">
        <v>0</v>
      </c>
      <c r="F18" s="219">
        <v>0</v>
      </c>
    </row>
    <row r="19" spans="1:6" ht="11.25">
      <c r="A19" s="208" t="s">
        <v>184</v>
      </c>
      <c r="B19" s="209" t="s">
        <v>191</v>
      </c>
      <c r="C19" s="209" t="s">
        <v>190</v>
      </c>
      <c r="D19" s="210">
        <v>14</v>
      </c>
      <c r="E19" s="219">
        <v>0</v>
      </c>
      <c r="F19" s="219">
        <v>0</v>
      </c>
    </row>
    <row r="20" spans="1:6" ht="11.25">
      <c r="A20" s="208" t="s">
        <v>192</v>
      </c>
      <c r="B20" s="209" t="s">
        <v>182</v>
      </c>
      <c r="C20" s="209" t="s">
        <v>183</v>
      </c>
      <c r="D20" s="210">
        <v>15</v>
      </c>
      <c r="E20" s="219">
        <v>21854059</v>
      </c>
      <c r="F20" s="219">
        <v>16815193</v>
      </c>
    </row>
    <row r="21" spans="1:6" ht="11.25">
      <c r="A21" s="208" t="s">
        <v>192</v>
      </c>
      <c r="B21" s="209" t="s">
        <v>185</v>
      </c>
      <c r="C21" s="209" t="s">
        <v>183</v>
      </c>
      <c r="D21" s="210">
        <v>16</v>
      </c>
      <c r="E21" s="219">
        <v>4446741</v>
      </c>
      <c r="F21" s="219">
        <v>2985317</v>
      </c>
    </row>
    <row r="22" spans="1:6" ht="11.25">
      <c r="A22" s="208" t="s">
        <v>192</v>
      </c>
      <c r="B22" s="209" t="s">
        <v>185</v>
      </c>
      <c r="C22" s="209" t="s">
        <v>186</v>
      </c>
      <c r="D22" s="210">
        <v>17</v>
      </c>
      <c r="E22" s="219">
        <v>4446741</v>
      </c>
      <c r="F22" s="219">
        <v>2985317</v>
      </c>
    </row>
    <row r="23" spans="1:6" ht="11.25">
      <c r="A23" s="208" t="s">
        <v>192</v>
      </c>
      <c r="B23" s="209" t="s">
        <v>185</v>
      </c>
      <c r="C23" s="209" t="s">
        <v>187</v>
      </c>
      <c r="D23" s="210">
        <v>18</v>
      </c>
      <c r="E23" s="219">
        <v>0</v>
      </c>
      <c r="F23" s="219">
        <v>0</v>
      </c>
    </row>
    <row r="24" spans="1:6" ht="11.25">
      <c r="A24" s="208" t="s">
        <v>192</v>
      </c>
      <c r="B24" s="209" t="s">
        <v>185</v>
      </c>
      <c r="C24" s="209" t="s">
        <v>188</v>
      </c>
      <c r="D24" s="210">
        <v>19</v>
      </c>
      <c r="E24" s="219">
        <v>0</v>
      </c>
      <c r="F24" s="219">
        <v>0</v>
      </c>
    </row>
    <row r="25" spans="1:6" ht="11.25">
      <c r="A25" s="208" t="s">
        <v>192</v>
      </c>
      <c r="B25" s="209" t="s">
        <v>185</v>
      </c>
      <c r="C25" s="209" t="s">
        <v>189</v>
      </c>
      <c r="D25" s="210">
        <v>20</v>
      </c>
      <c r="E25" s="219">
        <v>0</v>
      </c>
      <c r="F25" s="219">
        <v>0</v>
      </c>
    </row>
    <row r="26" spans="1:6" ht="11.25">
      <c r="A26" s="208" t="s">
        <v>192</v>
      </c>
      <c r="B26" s="209" t="s">
        <v>185</v>
      </c>
      <c r="C26" s="209" t="s">
        <v>190</v>
      </c>
      <c r="D26" s="210">
        <v>21</v>
      </c>
      <c r="E26" s="219">
        <v>0</v>
      </c>
      <c r="F26" s="219">
        <v>0</v>
      </c>
    </row>
    <row r="27" spans="1:6" ht="11.25">
      <c r="A27" s="208" t="s">
        <v>192</v>
      </c>
      <c r="B27" s="209" t="s">
        <v>191</v>
      </c>
      <c r="C27" s="209" t="s">
        <v>183</v>
      </c>
      <c r="D27" s="210">
        <v>22</v>
      </c>
      <c r="E27" s="219">
        <v>17407318</v>
      </c>
      <c r="F27" s="219">
        <v>13829876</v>
      </c>
    </row>
    <row r="28" spans="1:6" ht="11.25">
      <c r="A28" s="208" t="s">
        <v>192</v>
      </c>
      <c r="B28" s="209" t="s">
        <v>191</v>
      </c>
      <c r="C28" s="209" t="s">
        <v>186</v>
      </c>
      <c r="D28" s="210">
        <v>23</v>
      </c>
      <c r="E28" s="219">
        <v>17407318</v>
      </c>
      <c r="F28" s="219">
        <v>13829876</v>
      </c>
    </row>
    <row r="29" spans="1:6" ht="11.25">
      <c r="A29" s="208" t="s">
        <v>192</v>
      </c>
      <c r="B29" s="209" t="s">
        <v>191</v>
      </c>
      <c r="C29" s="209" t="s">
        <v>187</v>
      </c>
      <c r="D29" s="210">
        <v>24</v>
      </c>
      <c r="E29" s="219">
        <v>0</v>
      </c>
      <c r="F29" s="219">
        <v>0</v>
      </c>
    </row>
    <row r="30" spans="1:6" ht="11.25">
      <c r="A30" s="208" t="s">
        <v>192</v>
      </c>
      <c r="B30" s="209" t="s">
        <v>191</v>
      </c>
      <c r="C30" s="209" t="s">
        <v>188</v>
      </c>
      <c r="D30" s="210">
        <v>25</v>
      </c>
      <c r="E30" s="219">
        <v>0</v>
      </c>
      <c r="F30" s="219">
        <v>0</v>
      </c>
    </row>
    <row r="31" spans="1:6" ht="11.25">
      <c r="A31" s="208" t="s">
        <v>192</v>
      </c>
      <c r="B31" s="209" t="s">
        <v>191</v>
      </c>
      <c r="C31" s="209" t="s">
        <v>189</v>
      </c>
      <c r="D31" s="210">
        <v>26</v>
      </c>
      <c r="E31" s="219">
        <v>0</v>
      </c>
      <c r="F31" s="219">
        <v>0</v>
      </c>
    </row>
    <row r="32" spans="1:6" ht="11.25">
      <c r="A32" s="208" t="s">
        <v>192</v>
      </c>
      <c r="B32" s="209" t="s">
        <v>191</v>
      </c>
      <c r="C32" s="209" t="s">
        <v>190</v>
      </c>
      <c r="D32" s="210">
        <v>27</v>
      </c>
      <c r="E32" s="219">
        <v>0</v>
      </c>
      <c r="F32" s="219">
        <v>0</v>
      </c>
    </row>
    <row r="33" spans="1:6" ht="11.25">
      <c r="A33" s="208" t="s">
        <v>193</v>
      </c>
      <c r="B33" s="209" t="s">
        <v>182</v>
      </c>
      <c r="C33" s="209" t="s">
        <v>183</v>
      </c>
      <c r="D33" s="210">
        <v>28</v>
      </c>
      <c r="E33" s="219">
        <v>0</v>
      </c>
      <c r="F33" s="219">
        <v>0</v>
      </c>
    </row>
    <row r="34" spans="1:6" ht="11.25">
      <c r="A34" s="208" t="s">
        <v>193</v>
      </c>
      <c r="B34" s="209" t="s">
        <v>185</v>
      </c>
      <c r="C34" s="209" t="s">
        <v>183</v>
      </c>
      <c r="D34" s="210">
        <v>29</v>
      </c>
      <c r="E34" s="219">
        <v>0</v>
      </c>
      <c r="F34" s="219">
        <v>0</v>
      </c>
    </row>
    <row r="35" spans="1:6" ht="11.25">
      <c r="A35" s="208" t="s">
        <v>193</v>
      </c>
      <c r="B35" s="209" t="s">
        <v>185</v>
      </c>
      <c r="C35" s="209" t="s">
        <v>186</v>
      </c>
      <c r="D35" s="210">
        <v>30</v>
      </c>
      <c r="E35" s="219">
        <v>0</v>
      </c>
      <c r="F35" s="219">
        <v>0</v>
      </c>
    </row>
    <row r="36" spans="1:6" ht="11.25">
      <c r="A36" s="208" t="s">
        <v>193</v>
      </c>
      <c r="B36" s="209" t="s">
        <v>185</v>
      </c>
      <c r="C36" s="209" t="s">
        <v>187</v>
      </c>
      <c r="D36" s="210">
        <v>31</v>
      </c>
      <c r="E36" s="219">
        <v>0</v>
      </c>
      <c r="F36" s="219">
        <v>0</v>
      </c>
    </row>
    <row r="37" spans="1:6" ht="11.25">
      <c r="A37" s="208" t="s">
        <v>193</v>
      </c>
      <c r="B37" s="209" t="s">
        <v>185</v>
      </c>
      <c r="C37" s="209" t="s">
        <v>188</v>
      </c>
      <c r="D37" s="210">
        <v>32</v>
      </c>
      <c r="E37" s="219">
        <v>0</v>
      </c>
      <c r="F37" s="219">
        <v>0</v>
      </c>
    </row>
    <row r="38" spans="1:6" ht="11.25">
      <c r="A38" s="208" t="s">
        <v>193</v>
      </c>
      <c r="B38" s="209" t="s">
        <v>185</v>
      </c>
      <c r="C38" s="209" t="s">
        <v>189</v>
      </c>
      <c r="D38" s="210">
        <v>33</v>
      </c>
      <c r="E38" s="219">
        <v>0</v>
      </c>
      <c r="F38" s="219">
        <v>0</v>
      </c>
    </row>
    <row r="39" spans="1:6" ht="11.25">
      <c r="A39" s="208" t="s">
        <v>193</v>
      </c>
      <c r="B39" s="209" t="s">
        <v>185</v>
      </c>
      <c r="C39" s="209" t="s">
        <v>190</v>
      </c>
      <c r="D39" s="210">
        <v>34</v>
      </c>
      <c r="E39" s="219">
        <v>0</v>
      </c>
      <c r="F39" s="219">
        <v>0</v>
      </c>
    </row>
    <row r="40" spans="1:6" ht="11.25">
      <c r="A40" s="208" t="s">
        <v>193</v>
      </c>
      <c r="B40" s="209" t="s">
        <v>191</v>
      </c>
      <c r="C40" s="209" t="s">
        <v>183</v>
      </c>
      <c r="D40" s="210">
        <v>35</v>
      </c>
      <c r="E40" s="219">
        <v>0</v>
      </c>
      <c r="F40" s="219">
        <v>0</v>
      </c>
    </row>
    <row r="41" spans="1:6" ht="11.25">
      <c r="A41" s="208" t="s">
        <v>193</v>
      </c>
      <c r="B41" s="209" t="s">
        <v>191</v>
      </c>
      <c r="C41" s="209" t="s">
        <v>186</v>
      </c>
      <c r="D41" s="210">
        <v>36</v>
      </c>
      <c r="E41" s="219">
        <v>0</v>
      </c>
      <c r="F41" s="219">
        <v>0</v>
      </c>
    </row>
    <row r="42" spans="1:6" ht="11.25">
      <c r="A42" s="208" t="s">
        <v>193</v>
      </c>
      <c r="B42" s="209" t="s">
        <v>191</v>
      </c>
      <c r="C42" s="209" t="s">
        <v>187</v>
      </c>
      <c r="D42" s="210">
        <v>37</v>
      </c>
      <c r="E42" s="219">
        <v>0</v>
      </c>
      <c r="F42" s="219">
        <v>0</v>
      </c>
    </row>
    <row r="43" spans="1:6" ht="11.25">
      <c r="A43" s="208" t="s">
        <v>193</v>
      </c>
      <c r="B43" s="209" t="s">
        <v>191</v>
      </c>
      <c r="C43" s="209" t="s">
        <v>188</v>
      </c>
      <c r="D43" s="210">
        <v>38</v>
      </c>
      <c r="E43" s="219">
        <v>0</v>
      </c>
      <c r="F43" s="219">
        <v>0</v>
      </c>
    </row>
    <row r="44" spans="1:6" ht="11.25">
      <c r="A44" s="208" t="s">
        <v>193</v>
      </c>
      <c r="B44" s="209" t="s">
        <v>191</v>
      </c>
      <c r="C44" s="209" t="s">
        <v>189</v>
      </c>
      <c r="D44" s="210">
        <v>39</v>
      </c>
      <c r="E44" s="219">
        <v>0</v>
      </c>
      <c r="F44" s="219">
        <v>0</v>
      </c>
    </row>
    <row r="45" spans="1:6" ht="11.25">
      <c r="A45" s="208" t="s">
        <v>193</v>
      </c>
      <c r="B45" s="209" t="s">
        <v>191</v>
      </c>
      <c r="C45" s="209" t="s">
        <v>190</v>
      </c>
      <c r="D45" s="210">
        <v>40</v>
      </c>
      <c r="E45" s="219">
        <v>0</v>
      </c>
      <c r="F45" s="219">
        <v>0</v>
      </c>
    </row>
    <row r="46" spans="1:6" ht="11.25">
      <c r="A46" s="208" t="s">
        <v>194</v>
      </c>
      <c r="B46" s="209" t="s">
        <v>182</v>
      </c>
      <c r="C46" s="209" t="s">
        <v>183</v>
      </c>
      <c r="D46" s="210">
        <v>41</v>
      </c>
      <c r="E46" s="219">
        <v>917774</v>
      </c>
      <c r="F46" s="219">
        <v>109824</v>
      </c>
    </row>
    <row r="47" spans="1:6" ht="11.25">
      <c r="A47" s="208" t="s">
        <v>194</v>
      </c>
      <c r="B47" s="209" t="s">
        <v>185</v>
      </c>
      <c r="C47" s="209" t="s">
        <v>183</v>
      </c>
      <c r="D47" s="210">
        <v>42</v>
      </c>
      <c r="E47" s="219">
        <v>72684</v>
      </c>
      <c r="F47" s="219">
        <v>20758</v>
      </c>
    </row>
    <row r="48" spans="1:6" ht="11.25">
      <c r="A48" s="208" t="s">
        <v>194</v>
      </c>
      <c r="B48" s="209" t="s">
        <v>185</v>
      </c>
      <c r="C48" s="209" t="s">
        <v>186</v>
      </c>
      <c r="D48" s="210">
        <v>43</v>
      </c>
      <c r="E48" s="219">
        <v>72684</v>
      </c>
      <c r="F48" s="219">
        <v>20758</v>
      </c>
    </row>
    <row r="49" spans="1:6" ht="11.25">
      <c r="A49" s="208" t="s">
        <v>194</v>
      </c>
      <c r="B49" s="209" t="s">
        <v>185</v>
      </c>
      <c r="C49" s="209" t="s">
        <v>187</v>
      </c>
      <c r="D49" s="210">
        <v>44</v>
      </c>
      <c r="E49" s="219">
        <v>0</v>
      </c>
      <c r="F49" s="219">
        <v>0</v>
      </c>
    </row>
    <row r="50" spans="1:6" ht="11.25">
      <c r="A50" s="208" t="s">
        <v>194</v>
      </c>
      <c r="B50" s="209" t="s">
        <v>185</v>
      </c>
      <c r="C50" s="209" t="s">
        <v>188</v>
      </c>
      <c r="D50" s="210">
        <v>45</v>
      </c>
      <c r="E50" s="219">
        <v>0</v>
      </c>
      <c r="F50" s="219">
        <v>0</v>
      </c>
    </row>
    <row r="51" spans="1:6" ht="11.25">
      <c r="A51" s="208" t="s">
        <v>194</v>
      </c>
      <c r="B51" s="209" t="s">
        <v>185</v>
      </c>
      <c r="C51" s="209" t="s">
        <v>189</v>
      </c>
      <c r="D51" s="210">
        <v>46</v>
      </c>
      <c r="E51" s="219">
        <v>0</v>
      </c>
      <c r="F51" s="219">
        <v>0</v>
      </c>
    </row>
    <row r="52" spans="1:6" ht="11.25">
      <c r="A52" s="208" t="s">
        <v>194</v>
      </c>
      <c r="B52" s="209" t="s">
        <v>185</v>
      </c>
      <c r="C52" s="209" t="s">
        <v>190</v>
      </c>
      <c r="D52" s="210">
        <v>47</v>
      </c>
      <c r="E52" s="219">
        <v>0</v>
      </c>
      <c r="F52" s="219">
        <v>0</v>
      </c>
    </row>
    <row r="53" spans="1:6" ht="11.25">
      <c r="A53" s="208" t="s">
        <v>194</v>
      </c>
      <c r="B53" s="209" t="s">
        <v>191</v>
      </c>
      <c r="C53" s="209" t="s">
        <v>183</v>
      </c>
      <c r="D53" s="210">
        <v>48</v>
      </c>
      <c r="E53" s="219">
        <v>845090</v>
      </c>
      <c r="F53" s="219">
        <v>89066</v>
      </c>
    </row>
    <row r="54" spans="1:6" ht="11.25">
      <c r="A54" s="208" t="s">
        <v>194</v>
      </c>
      <c r="B54" s="209" t="s">
        <v>191</v>
      </c>
      <c r="C54" s="209" t="s">
        <v>186</v>
      </c>
      <c r="D54" s="210">
        <v>49</v>
      </c>
      <c r="E54" s="219">
        <v>845090</v>
      </c>
      <c r="F54" s="219">
        <v>89066</v>
      </c>
    </row>
    <row r="55" spans="1:6" ht="11.25">
      <c r="A55" s="208" t="s">
        <v>194</v>
      </c>
      <c r="B55" s="209" t="s">
        <v>191</v>
      </c>
      <c r="C55" s="209" t="s">
        <v>187</v>
      </c>
      <c r="D55" s="210">
        <v>50</v>
      </c>
      <c r="E55" s="219">
        <v>0</v>
      </c>
      <c r="F55" s="219">
        <v>0</v>
      </c>
    </row>
    <row r="56" spans="1:6" ht="11.25">
      <c r="A56" s="208" t="s">
        <v>194</v>
      </c>
      <c r="B56" s="209" t="s">
        <v>191</v>
      </c>
      <c r="C56" s="209" t="s">
        <v>188</v>
      </c>
      <c r="D56" s="210">
        <v>51</v>
      </c>
      <c r="E56" s="219">
        <v>0</v>
      </c>
      <c r="F56" s="219">
        <v>0</v>
      </c>
    </row>
    <row r="57" spans="1:6" ht="11.25">
      <c r="A57" s="208" t="s">
        <v>194</v>
      </c>
      <c r="B57" s="209" t="s">
        <v>191</v>
      </c>
      <c r="C57" s="209" t="s">
        <v>189</v>
      </c>
      <c r="D57" s="210">
        <v>52</v>
      </c>
      <c r="E57" s="219">
        <v>0</v>
      </c>
      <c r="F57" s="219">
        <v>0</v>
      </c>
    </row>
    <row r="58" spans="1:6" ht="11.25">
      <c r="A58" s="208" t="s">
        <v>194</v>
      </c>
      <c r="B58" s="209" t="s">
        <v>191</v>
      </c>
      <c r="C58" s="209" t="s">
        <v>190</v>
      </c>
      <c r="D58" s="210">
        <v>53</v>
      </c>
      <c r="E58" s="219">
        <v>0</v>
      </c>
      <c r="F58" s="219">
        <v>0</v>
      </c>
    </row>
    <row r="59" spans="1:6" ht="11.25">
      <c r="A59" s="208" t="s">
        <v>195</v>
      </c>
      <c r="B59" s="209" t="s">
        <v>182</v>
      </c>
      <c r="C59" s="209" t="s">
        <v>183</v>
      </c>
      <c r="D59" s="210">
        <v>54</v>
      </c>
      <c r="E59" s="219">
        <v>24679176</v>
      </c>
      <c r="F59" s="219">
        <v>944075</v>
      </c>
    </row>
    <row r="60" spans="1:6" ht="11.25">
      <c r="A60" s="208" t="s">
        <v>195</v>
      </c>
      <c r="B60" s="209" t="s">
        <v>185</v>
      </c>
      <c r="C60" s="209" t="s">
        <v>183</v>
      </c>
      <c r="D60" s="210">
        <v>55</v>
      </c>
      <c r="E60" s="219">
        <v>24539931</v>
      </c>
      <c r="F60" s="219">
        <v>944075</v>
      </c>
    </row>
    <row r="61" spans="1:6" ht="11.25">
      <c r="A61" s="208" t="s">
        <v>195</v>
      </c>
      <c r="B61" s="209" t="s">
        <v>185</v>
      </c>
      <c r="C61" s="209" t="s">
        <v>186</v>
      </c>
      <c r="D61" s="210">
        <v>56</v>
      </c>
      <c r="E61" s="219">
        <v>24539931</v>
      </c>
      <c r="F61" s="219">
        <v>944075</v>
      </c>
    </row>
    <row r="62" spans="1:6" ht="11.25">
      <c r="A62" s="208" t="s">
        <v>195</v>
      </c>
      <c r="B62" s="209" t="s">
        <v>185</v>
      </c>
      <c r="C62" s="209" t="s">
        <v>187</v>
      </c>
      <c r="D62" s="210">
        <v>57</v>
      </c>
      <c r="E62" s="219">
        <v>0</v>
      </c>
      <c r="F62" s="219">
        <v>0</v>
      </c>
    </row>
    <row r="63" spans="1:6" ht="11.25">
      <c r="A63" s="208" t="s">
        <v>195</v>
      </c>
      <c r="B63" s="209" t="s">
        <v>185</v>
      </c>
      <c r="C63" s="209" t="s">
        <v>188</v>
      </c>
      <c r="D63" s="210">
        <v>58</v>
      </c>
      <c r="E63" s="219">
        <v>0</v>
      </c>
      <c r="F63" s="219">
        <v>0</v>
      </c>
    </row>
    <row r="64" spans="1:6" ht="11.25">
      <c r="A64" s="208" t="s">
        <v>195</v>
      </c>
      <c r="B64" s="209" t="s">
        <v>185</v>
      </c>
      <c r="C64" s="209" t="s">
        <v>189</v>
      </c>
      <c r="D64" s="210">
        <v>59</v>
      </c>
      <c r="E64" s="219">
        <v>0</v>
      </c>
      <c r="F64" s="219">
        <v>0</v>
      </c>
    </row>
    <row r="65" spans="1:6" ht="11.25">
      <c r="A65" s="208" t="s">
        <v>195</v>
      </c>
      <c r="B65" s="209" t="s">
        <v>185</v>
      </c>
      <c r="C65" s="209" t="s">
        <v>190</v>
      </c>
      <c r="D65" s="210">
        <v>60</v>
      </c>
      <c r="E65" s="219">
        <v>0</v>
      </c>
      <c r="F65" s="219">
        <v>0</v>
      </c>
    </row>
    <row r="66" spans="1:6" ht="11.25">
      <c r="A66" s="208" t="s">
        <v>195</v>
      </c>
      <c r="B66" s="209" t="s">
        <v>191</v>
      </c>
      <c r="C66" s="209" t="s">
        <v>183</v>
      </c>
      <c r="D66" s="210">
        <v>61</v>
      </c>
      <c r="E66" s="219">
        <v>139245</v>
      </c>
      <c r="F66" s="219">
        <v>0</v>
      </c>
    </row>
    <row r="67" spans="1:6" ht="11.25">
      <c r="A67" s="208" t="s">
        <v>195</v>
      </c>
      <c r="B67" s="209" t="s">
        <v>191</v>
      </c>
      <c r="C67" s="209" t="s">
        <v>186</v>
      </c>
      <c r="D67" s="210">
        <v>62</v>
      </c>
      <c r="E67" s="219">
        <v>139245</v>
      </c>
      <c r="F67" s="219">
        <v>0</v>
      </c>
    </row>
    <row r="68" spans="1:6" ht="11.25">
      <c r="A68" s="208" t="s">
        <v>195</v>
      </c>
      <c r="B68" s="209" t="s">
        <v>191</v>
      </c>
      <c r="C68" s="209" t="s">
        <v>187</v>
      </c>
      <c r="D68" s="210">
        <v>63</v>
      </c>
      <c r="E68" s="219">
        <v>0</v>
      </c>
      <c r="F68" s="219">
        <v>0</v>
      </c>
    </row>
    <row r="69" spans="1:6" ht="11.25">
      <c r="A69" s="208" t="s">
        <v>195</v>
      </c>
      <c r="B69" s="209" t="s">
        <v>191</v>
      </c>
      <c r="C69" s="209" t="s">
        <v>188</v>
      </c>
      <c r="D69" s="210">
        <v>64</v>
      </c>
      <c r="E69" s="219">
        <v>0</v>
      </c>
      <c r="F69" s="219">
        <v>0</v>
      </c>
    </row>
    <row r="70" spans="1:6" ht="11.25">
      <c r="A70" s="208" t="s">
        <v>195</v>
      </c>
      <c r="B70" s="209" t="s">
        <v>191</v>
      </c>
      <c r="C70" s="209" t="s">
        <v>189</v>
      </c>
      <c r="D70" s="210">
        <v>65</v>
      </c>
      <c r="E70" s="219">
        <v>0</v>
      </c>
      <c r="F70" s="219">
        <v>0</v>
      </c>
    </row>
    <row r="71" spans="1:6" ht="11.25">
      <c r="A71" s="213" t="s">
        <v>195</v>
      </c>
      <c r="B71" s="214" t="s">
        <v>191</v>
      </c>
      <c r="C71" s="214" t="s">
        <v>190</v>
      </c>
      <c r="D71" s="198">
        <v>66</v>
      </c>
      <c r="E71" s="219">
        <v>0</v>
      </c>
      <c r="F71" s="219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D6" sqref="D6"/>
    </sheetView>
  </sheetViews>
  <sheetFormatPr defaultColWidth="9.00390625" defaultRowHeight="12.75"/>
  <cols>
    <col min="1" max="1" width="26.125" style="207" customWidth="1"/>
    <col min="2" max="2" width="51.25390625" style="207" customWidth="1"/>
    <col min="3" max="3" width="5.125" style="207" customWidth="1"/>
    <col min="4" max="8" width="10.125" style="215" customWidth="1"/>
    <col min="9" max="16384" width="9.125" style="207" customWidth="1"/>
  </cols>
  <sheetData>
    <row r="1" spans="1:8" s="185" customFormat="1" ht="12.75">
      <c r="A1" s="184" t="s">
        <v>196</v>
      </c>
      <c r="D1" s="186"/>
      <c r="E1" s="186"/>
      <c r="F1" s="186"/>
      <c r="G1" s="186"/>
      <c r="H1" s="186"/>
    </row>
    <row r="2" spans="4:8" s="185" customFormat="1" ht="6" customHeight="1">
      <c r="D2" s="186"/>
      <c r="E2" s="186"/>
      <c r="F2" s="186"/>
      <c r="G2" s="186"/>
      <c r="H2" s="186"/>
    </row>
    <row r="3" spans="1:8" s="191" customFormat="1" ht="67.5">
      <c r="A3" s="187"/>
      <c r="B3" s="188"/>
      <c r="C3" s="189"/>
      <c r="D3" s="190" t="s">
        <v>197</v>
      </c>
      <c r="E3" s="188" t="s">
        <v>197</v>
      </c>
      <c r="F3" s="188" t="s">
        <v>197</v>
      </c>
      <c r="G3" s="188" t="s">
        <v>197</v>
      </c>
      <c r="H3" s="189" t="s">
        <v>197</v>
      </c>
    </row>
    <row r="4" spans="1:8" s="191" customFormat="1" ht="33.75">
      <c r="A4" s="192"/>
      <c r="B4" s="193"/>
      <c r="C4" s="194"/>
      <c r="D4" s="195" t="s">
        <v>198</v>
      </c>
      <c r="E4" s="193" t="s">
        <v>199</v>
      </c>
      <c r="F4" s="193" t="s">
        <v>200</v>
      </c>
      <c r="G4" s="193" t="s">
        <v>201</v>
      </c>
      <c r="H4" s="194" t="s">
        <v>202</v>
      </c>
    </row>
    <row r="5" spans="1:8" s="201" customFormat="1" ht="11.25">
      <c r="A5" s="196" t="s">
        <v>0</v>
      </c>
      <c r="B5" s="197" t="s">
        <v>1</v>
      </c>
      <c r="C5" s="198" t="s">
        <v>179</v>
      </c>
      <c r="D5" s="199">
        <v>1</v>
      </c>
      <c r="E5" s="216">
        <v>2</v>
      </c>
      <c r="F5" s="216">
        <v>3</v>
      </c>
      <c r="G5" s="216">
        <v>4</v>
      </c>
      <c r="H5" s="200">
        <v>5</v>
      </c>
    </row>
    <row r="6" spans="1:8" ht="11.25">
      <c r="A6" s="202" t="s">
        <v>203</v>
      </c>
      <c r="B6" s="203" t="s">
        <v>204</v>
      </c>
      <c r="C6" s="204">
        <v>1</v>
      </c>
      <c r="D6" s="205">
        <v>0</v>
      </c>
      <c r="E6" s="217">
        <v>0</v>
      </c>
      <c r="F6" s="217">
        <v>0</v>
      </c>
      <c r="G6" s="217">
        <v>0</v>
      </c>
      <c r="H6" s="206">
        <v>0</v>
      </c>
    </row>
    <row r="7" spans="1:8" ht="11.25">
      <c r="A7" s="208" t="s">
        <v>205</v>
      </c>
      <c r="B7" s="209" t="s">
        <v>204</v>
      </c>
      <c r="C7" s="210">
        <v>2</v>
      </c>
      <c r="D7" s="211">
        <v>0</v>
      </c>
      <c r="E7" s="218">
        <v>0</v>
      </c>
      <c r="F7" s="218">
        <v>0</v>
      </c>
      <c r="G7" s="218">
        <v>0</v>
      </c>
      <c r="H7" s="212">
        <v>0</v>
      </c>
    </row>
    <row r="8" spans="1:8" ht="11.25">
      <c r="A8" s="208" t="s">
        <v>206</v>
      </c>
      <c r="B8" s="209" t="s">
        <v>204</v>
      </c>
      <c r="C8" s="210">
        <v>3</v>
      </c>
      <c r="D8" s="211">
        <v>0</v>
      </c>
      <c r="E8" s="218">
        <v>0</v>
      </c>
      <c r="F8" s="218">
        <v>0</v>
      </c>
      <c r="G8" s="218">
        <v>0</v>
      </c>
      <c r="H8" s="212">
        <v>0</v>
      </c>
    </row>
    <row r="9" spans="1:8" ht="11.25">
      <c r="A9" s="208" t="s">
        <v>206</v>
      </c>
      <c r="B9" s="209" t="s">
        <v>207</v>
      </c>
      <c r="C9" s="210">
        <v>4</v>
      </c>
      <c r="D9" s="211">
        <v>0</v>
      </c>
      <c r="E9" s="218">
        <v>0</v>
      </c>
      <c r="F9" s="218">
        <v>0</v>
      </c>
      <c r="G9" s="218">
        <v>0</v>
      </c>
      <c r="H9" s="212">
        <v>0</v>
      </c>
    </row>
    <row r="10" spans="1:8" ht="11.25">
      <c r="A10" s="208" t="s">
        <v>206</v>
      </c>
      <c r="B10" s="209" t="s">
        <v>208</v>
      </c>
      <c r="C10" s="210">
        <v>5</v>
      </c>
      <c r="D10" s="211">
        <v>0</v>
      </c>
      <c r="E10" s="218">
        <v>0</v>
      </c>
      <c r="F10" s="218">
        <v>0</v>
      </c>
      <c r="G10" s="218">
        <v>0</v>
      </c>
      <c r="H10" s="212">
        <v>0</v>
      </c>
    </row>
    <row r="11" spans="1:8" ht="11.25">
      <c r="A11" s="208" t="s">
        <v>206</v>
      </c>
      <c r="B11" s="209" t="s">
        <v>209</v>
      </c>
      <c r="C11" s="210">
        <v>6</v>
      </c>
      <c r="D11" s="211">
        <v>0</v>
      </c>
      <c r="E11" s="218">
        <v>0</v>
      </c>
      <c r="F11" s="218">
        <v>0</v>
      </c>
      <c r="G11" s="218">
        <v>0</v>
      </c>
      <c r="H11" s="212">
        <v>0</v>
      </c>
    </row>
    <row r="12" spans="1:8" ht="11.25">
      <c r="A12" s="208" t="s">
        <v>206</v>
      </c>
      <c r="B12" s="209" t="s">
        <v>210</v>
      </c>
      <c r="C12" s="210">
        <v>7</v>
      </c>
      <c r="D12" s="211">
        <v>0</v>
      </c>
      <c r="E12" s="218">
        <v>0</v>
      </c>
      <c r="F12" s="218">
        <v>0</v>
      </c>
      <c r="G12" s="218">
        <v>0</v>
      </c>
      <c r="H12" s="212">
        <v>0</v>
      </c>
    </row>
    <row r="13" spans="1:8" ht="11.25">
      <c r="A13" s="208" t="s">
        <v>206</v>
      </c>
      <c r="B13" s="209" t="s">
        <v>211</v>
      </c>
      <c r="C13" s="210">
        <v>8</v>
      </c>
      <c r="D13" s="211">
        <v>0</v>
      </c>
      <c r="E13" s="218">
        <v>0</v>
      </c>
      <c r="F13" s="218">
        <v>0</v>
      </c>
      <c r="G13" s="218">
        <v>0</v>
      </c>
      <c r="H13" s="212">
        <v>0</v>
      </c>
    </row>
    <row r="14" spans="1:8" ht="11.25">
      <c r="A14" s="208" t="s">
        <v>206</v>
      </c>
      <c r="B14" s="209" t="s">
        <v>212</v>
      </c>
      <c r="C14" s="210">
        <v>9</v>
      </c>
      <c r="D14" s="211">
        <v>0</v>
      </c>
      <c r="E14" s="218">
        <v>0</v>
      </c>
      <c r="F14" s="218">
        <v>0</v>
      </c>
      <c r="G14" s="218">
        <v>0</v>
      </c>
      <c r="H14" s="212">
        <v>0</v>
      </c>
    </row>
    <row r="15" spans="1:8" ht="11.25">
      <c r="A15" s="208" t="s">
        <v>206</v>
      </c>
      <c r="B15" s="209" t="s">
        <v>213</v>
      </c>
      <c r="C15" s="210">
        <v>10</v>
      </c>
      <c r="D15" s="211">
        <v>0</v>
      </c>
      <c r="E15" s="218">
        <v>0</v>
      </c>
      <c r="F15" s="218">
        <v>0</v>
      </c>
      <c r="G15" s="218">
        <v>0</v>
      </c>
      <c r="H15" s="212">
        <v>0</v>
      </c>
    </row>
    <row r="16" spans="1:8" ht="11.25">
      <c r="A16" s="208" t="s">
        <v>206</v>
      </c>
      <c r="B16" s="209" t="s">
        <v>214</v>
      </c>
      <c r="C16" s="210">
        <v>11</v>
      </c>
      <c r="D16" s="211">
        <v>0</v>
      </c>
      <c r="E16" s="218">
        <v>0</v>
      </c>
      <c r="F16" s="218">
        <v>0</v>
      </c>
      <c r="G16" s="218">
        <v>0</v>
      </c>
      <c r="H16" s="212">
        <v>0</v>
      </c>
    </row>
    <row r="17" spans="1:8" ht="11.25">
      <c r="A17" s="208" t="s">
        <v>206</v>
      </c>
      <c r="B17" s="209" t="s">
        <v>215</v>
      </c>
      <c r="C17" s="210">
        <v>12</v>
      </c>
      <c r="D17" s="211">
        <v>0</v>
      </c>
      <c r="E17" s="218">
        <v>0</v>
      </c>
      <c r="F17" s="218">
        <v>0</v>
      </c>
      <c r="G17" s="218">
        <v>0</v>
      </c>
      <c r="H17" s="212">
        <v>0</v>
      </c>
    </row>
    <row r="18" spans="1:8" ht="11.25">
      <c r="A18" s="208" t="s">
        <v>206</v>
      </c>
      <c r="B18" s="209" t="s">
        <v>190</v>
      </c>
      <c r="C18" s="210">
        <v>13</v>
      </c>
      <c r="D18" s="211">
        <v>0</v>
      </c>
      <c r="E18" s="218">
        <v>0</v>
      </c>
      <c r="F18" s="218">
        <v>0</v>
      </c>
      <c r="G18" s="218">
        <v>0</v>
      </c>
      <c r="H18" s="212">
        <v>0</v>
      </c>
    </row>
    <row r="19" spans="1:8" ht="11.25">
      <c r="A19" s="208" t="s">
        <v>216</v>
      </c>
      <c r="B19" s="209" t="s">
        <v>204</v>
      </c>
      <c r="C19" s="210">
        <v>14</v>
      </c>
      <c r="D19" s="211">
        <v>0</v>
      </c>
      <c r="E19" s="218">
        <v>0</v>
      </c>
      <c r="F19" s="218">
        <v>0</v>
      </c>
      <c r="G19" s="218">
        <v>0</v>
      </c>
      <c r="H19" s="212">
        <v>0</v>
      </c>
    </row>
    <row r="20" spans="1:8" ht="11.25">
      <c r="A20" s="208" t="s">
        <v>216</v>
      </c>
      <c r="B20" s="209" t="s">
        <v>207</v>
      </c>
      <c r="C20" s="210">
        <v>15</v>
      </c>
      <c r="D20" s="211">
        <v>0</v>
      </c>
      <c r="E20" s="218">
        <v>0</v>
      </c>
      <c r="F20" s="218">
        <v>0</v>
      </c>
      <c r="G20" s="218">
        <v>0</v>
      </c>
      <c r="H20" s="212">
        <v>0</v>
      </c>
    </row>
    <row r="21" spans="1:8" ht="11.25">
      <c r="A21" s="208" t="s">
        <v>216</v>
      </c>
      <c r="B21" s="209" t="s">
        <v>208</v>
      </c>
      <c r="C21" s="210">
        <v>16</v>
      </c>
      <c r="D21" s="211">
        <v>0</v>
      </c>
      <c r="E21" s="218">
        <v>0</v>
      </c>
      <c r="F21" s="218">
        <v>0</v>
      </c>
      <c r="G21" s="218">
        <v>0</v>
      </c>
      <c r="H21" s="212">
        <v>0</v>
      </c>
    </row>
    <row r="22" spans="1:8" ht="11.25">
      <c r="A22" s="208" t="s">
        <v>216</v>
      </c>
      <c r="B22" s="209" t="s">
        <v>209</v>
      </c>
      <c r="C22" s="210">
        <v>17</v>
      </c>
      <c r="D22" s="211">
        <v>0</v>
      </c>
      <c r="E22" s="218">
        <v>0</v>
      </c>
      <c r="F22" s="218">
        <v>0</v>
      </c>
      <c r="G22" s="218">
        <v>0</v>
      </c>
      <c r="H22" s="212">
        <v>0</v>
      </c>
    </row>
    <row r="23" spans="1:8" ht="11.25">
      <c r="A23" s="208" t="s">
        <v>216</v>
      </c>
      <c r="B23" s="209" t="s">
        <v>210</v>
      </c>
      <c r="C23" s="210">
        <v>18</v>
      </c>
      <c r="D23" s="211">
        <v>0</v>
      </c>
      <c r="E23" s="218">
        <v>0</v>
      </c>
      <c r="F23" s="218">
        <v>0</v>
      </c>
      <c r="G23" s="218">
        <v>0</v>
      </c>
      <c r="H23" s="212">
        <v>0</v>
      </c>
    </row>
    <row r="24" spans="1:8" ht="11.25">
      <c r="A24" s="208" t="s">
        <v>216</v>
      </c>
      <c r="B24" s="209" t="s">
        <v>211</v>
      </c>
      <c r="C24" s="210">
        <v>19</v>
      </c>
      <c r="D24" s="211">
        <v>0</v>
      </c>
      <c r="E24" s="218">
        <v>0</v>
      </c>
      <c r="F24" s="218">
        <v>0</v>
      </c>
      <c r="G24" s="218">
        <v>0</v>
      </c>
      <c r="H24" s="212">
        <v>0</v>
      </c>
    </row>
    <row r="25" spans="1:8" ht="11.25">
      <c r="A25" s="208" t="s">
        <v>216</v>
      </c>
      <c r="B25" s="209" t="s">
        <v>212</v>
      </c>
      <c r="C25" s="210">
        <v>20</v>
      </c>
      <c r="D25" s="211">
        <v>0</v>
      </c>
      <c r="E25" s="218">
        <v>0</v>
      </c>
      <c r="F25" s="218">
        <v>0</v>
      </c>
      <c r="G25" s="218">
        <v>0</v>
      </c>
      <c r="H25" s="212">
        <v>0</v>
      </c>
    </row>
    <row r="26" spans="1:8" ht="11.25">
      <c r="A26" s="208" t="s">
        <v>216</v>
      </c>
      <c r="B26" s="209" t="s">
        <v>213</v>
      </c>
      <c r="C26" s="210">
        <v>21</v>
      </c>
      <c r="D26" s="211">
        <v>0</v>
      </c>
      <c r="E26" s="218">
        <v>0</v>
      </c>
      <c r="F26" s="218">
        <v>0</v>
      </c>
      <c r="G26" s="218">
        <v>0</v>
      </c>
      <c r="H26" s="212">
        <v>0</v>
      </c>
    </row>
    <row r="27" spans="1:8" ht="11.25">
      <c r="A27" s="208" t="s">
        <v>216</v>
      </c>
      <c r="B27" s="209" t="s">
        <v>214</v>
      </c>
      <c r="C27" s="210">
        <v>22</v>
      </c>
      <c r="D27" s="211">
        <v>0</v>
      </c>
      <c r="E27" s="218">
        <v>0</v>
      </c>
      <c r="F27" s="218">
        <v>0</v>
      </c>
      <c r="G27" s="218">
        <v>0</v>
      </c>
      <c r="H27" s="212">
        <v>0</v>
      </c>
    </row>
    <row r="28" spans="1:8" ht="11.25">
      <c r="A28" s="208" t="s">
        <v>216</v>
      </c>
      <c r="B28" s="209" t="s">
        <v>215</v>
      </c>
      <c r="C28" s="210">
        <v>23</v>
      </c>
      <c r="D28" s="211">
        <v>0</v>
      </c>
      <c r="E28" s="218">
        <v>0</v>
      </c>
      <c r="F28" s="218">
        <v>0</v>
      </c>
      <c r="G28" s="218">
        <v>0</v>
      </c>
      <c r="H28" s="212">
        <v>0</v>
      </c>
    </row>
    <row r="29" spans="1:8" ht="11.25">
      <c r="A29" s="208" t="s">
        <v>216</v>
      </c>
      <c r="B29" s="209" t="s">
        <v>190</v>
      </c>
      <c r="C29" s="210">
        <v>24</v>
      </c>
      <c r="D29" s="211">
        <v>0</v>
      </c>
      <c r="E29" s="218">
        <v>0</v>
      </c>
      <c r="F29" s="218">
        <v>0</v>
      </c>
      <c r="G29" s="218">
        <v>0</v>
      </c>
      <c r="H29" s="212">
        <v>0</v>
      </c>
    </row>
    <row r="30" spans="1:8" ht="11.25">
      <c r="A30" s="208" t="s">
        <v>217</v>
      </c>
      <c r="B30" s="209" t="s">
        <v>204</v>
      </c>
      <c r="C30" s="210">
        <v>25</v>
      </c>
      <c r="D30" s="211">
        <v>0</v>
      </c>
      <c r="E30" s="218">
        <v>0</v>
      </c>
      <c r="F30" s="218">
        <v>0</v>
      </c>
      <c r="G30" s="218">
        <v>0</v>
      </c>
      <c r="H30" s="212">
        <v>0</v>
      </c>
    </row>
    <row r="31" spans="1:8" ht="11.25">
      <c r="A31" s="208" t="s">
        <v>218</v>
      </c>
      <c r="B31" s="209" t="s">
        <v>204</v>
      </c>
      <c r="C31" s="210">
        <v>26</v>
      </c>
      <c r="D31" s="211">
        <v>0</v>
      </c>
      <c r="E31" s="218">
        <v>0</v>
      </c>
      <c r="F31" s="218">
        <v>0</v>
      </c>
      <c r="G31" s="218">
        <v>0</v>
      </c>
      <c r="H31" s="212">
        <v>0</v>
      </c>
    </row>
    <row r="32" spans="1:8" ht="11.25">
      <c r="A32" s="208" t="s">
        <v>218</v>
      </c>
      <c r="B32" s="209" t="s">
        <v>207</v>
      </c>
      <c r="C32" s="210">
        <v>27</v>
      </c>
      <c r="D32" s="211">
        <v>0</v>
      </c>
      <c r="E32" s="218">
        <v>0</v>
      </c>
      <c r="F32" s="218">
        <v>0</v>
      </c>
      <c r="G32" s="218">
        <v>0</v>
      </c>
      <c r="H32" s="212">
        <v>0</v>
      </c>
    </row>
    <row r="33" spans="1:8" ht="11.25">
      <c r="A33" s="208" t="s">
        <v>218</v>
      </c>
      <c r="B33" s="209" t="s">
        <v>208</v>
      </c>
      <c r="C33" s="210">
        <v>28</v>
      </c>
      <c r="D33" s="211">
        <v>0</v>
      </c>
      <c r="E33" s="218">
        <v>0</v>
      </c>
      <c r="F33" s="218">
        <v>0</v>
      </c>
      <c r="G33" s="218">
        <v>0</v>
      </c>
      <c r="H33" s="212">
        <v>0</v>
      </c>
    </row>
    <row r="34" spans="1:8" ht="11.25">
      <c r="A34" s="208" t="s">
        <v>218</v>
      </c>
      <c r="B34" s="209" t="s">
        <v>209</v>
      </c>
      <c r="C34" s="210">
        <v>29</v>
      </c>
      <c r="D34" s="211">
        <v>0</v>
      </c>
      <c r="E34" s="218">
        <v>0</v>
      </c>
      <c r="F34" s="218">
        <v>0</v>
      </c>
      <c r="G34" s="218">
        <v>0</v>
      </c>
      <c r="H34" s="212">
        <v>0</v>
      </c>
    </row>
    <row r="35" spans="1:8" ht="11.25">
      <c r="A35" s="208" t="s">
        <v>218</v>
      </c>
      <c r="B35" s="209" t="s">
        <v>210</v>
      </c>
      <c r="C35" s="210">
        <v>30</v>
      </c>
      <c r="D35" s="211">
        <v>0</v>
      </c>
      <c r="E35" s="218">
        <v>0</v>
      </c>
      <c r="F35" s="218">
        <v>0</v>
      </c>
      <c r="G35" s="218">
        <v>0</v>
      </c>
      <c r="H35" s="212">
        <v>0</v>
      </c>
    </row>
    <row r="36" spans="1:8" ht="11.25">
      <c r="A36" s="208" t="s">
        <v>218</v>
      </c>
      <c r="B36" s="209" t="s">
        <v>211</v>
      </c>
      <c r="C36" s="210">
        <v>31</v>
      </c>
      <c r="D36" s="211">
        <v>0</v>
      </c>
      <c r="E36" s="218">
        <v>0</v>
      </c>
      <c r="F36" s="218">
        <v>0</v>
      </c>
      <c r="G36" s="218">
        <v>0</v>
      </c>
      <c r="H36" s="212">
        <v>0</v>
      </c>
    </row>
    <row r="37" spans="1:8" ht="11.25">
      <c r="A37" s="208" t="s">
        <v>218</v>
      </c>
      <c r="B37" s="209" t="s">
        <v>212</v>
      </c>
      <c r="C37" s="210">
        <v>32</v>
      </c>
      <c r="D37" s="211">
        <v>0</v>
      </c>
      <c r="E37" s="218">
        <v>0</v>
      </c>
      <c r="F37" s="218">
        <v>0</v>
      </c>
      <c r="G37" s="218">
        <v>0</v>
      </c>
      <c r="H37" s="212">
        <v>0</v>
      </c>
    </row>
    <row r="38" spans="1:8" ht="11.25">
      <c r="A38" s="208" t="s">
        <v>218</v>
      </c>
      <c r="B38" s="209" t="s">
        <v>213</v>
      </c>
      <c r="C38" s="210">
        <v>33</v>
      </c>
      <c r="D38" s="211">
        <v>0</v>
      </c>
      <c r="E38" s="218">
        <v>0</v>
      </c>
      <c r="F38" s="218">
        <v>0</v>
      </c>
      <c r="G38" s="218">
        <v>0</v>
      </c>
      <c r="H38" s="212">
        <v>0</v>
      </c>
    </row>
    <row r="39" spans="1:8" ht="11.25">
      <c r="A39" s="208" t="s">
        <v>218</v>
      </c>
      <c r="B39" s="209" t="s">
        <v>214</v>
      </c>
      <c r="C39" s="210">
        <v>34</v>
      </c>
      <c r="D39" s="211">
        <v>0</v>
      </c>
      <c r="E39" s="218">
        <v>0</v>
      </c>
      <c r="F39" s="218">
        <v>0</v>
      </c>
      <c r="G39" s="218">
        <v>0</v>
      </c>
      <c r="H39" s="212">
        <v>0</v>
      </c>
    </row>
    <row r="40" spans="1:8" ht="11.25">
      <c r="A40" s="208" t="s">
        <v>218</v>
      </c>
      <c r="B40" s="209" t="s">
        <v>215</v>
      </c>
      <c r="C40" s="210">
        <v>35</v>
      </c>
      <c r="D40" s="211">
        <v>0</v>
      </c>
      <c r="E40" s="218">
        <v>0</v>
      </c>
      <c r="F40" s="218">
        <v>0</v>
      </c>
      <c r="G40" s="218">
        <v>0</v>
      </c>
      <c r="H40" s="212">
        <v>0</v>
      </c>
    </row>
    <row r="41" spans="1:8" ht="11.25">
      <c r="A41" s="208" t="s">
        <v>218</v>
      </c>
      <c r="B41" s="209" t="s">
        <v>190</v>
      </c>
      <c r="C41" s="210">
        <v>36</v>
      </c>
      <c r="D41" s="211">
        <v>0</v>
      </c>
      <c r="E41" s="218">
        <v>0</v>
      </c>
      <c r="F41" s="218">
        <v>0</v>
      </c>
      <c r="G41" s="218">
        <v>0</v>
      </c>
      <c r="H41" s="212">
        <v>0</v>
      </c>
    </row>
    <row r="42" spans="1:8" ht="11.25">
      <c r="A42" s="208" t="s">
        <v>219</v>
      </c>
      <c r="B42" s="209" t="s">
        <v>204</v>
      </c>
      <c r="C42" s="210">
        <v>37</v>
      </c>
      <c r="D42" s="211">
        <v>0</v>
      </c>
      <c r="E42" s="218">
        <v>0</v>
      </c>
      <c r="F42" s="218">
        <v>0</v>
      </c>
      <c r="G42" s="218">
        <v>0</v>
      </c>
      <c r="H42" s="212">
        <v>0</v>
      </c>
    </row>
    <row r="43" spans="1:8" ht="11.25">
      <c r="A43" s="208" t="s">
        <v>219</v>
      </c>
      <c r="B43" s="209" t="s">
        <v>207</v>
      </c>
      <c r="C43" s="210">
        <v>38</v>
      </c>
      <c r="D43" s="211">
        <v>0</v>
      </c>
      <c r="E43" s="218">
        <v>0</v>
      </c>
      <c r="F43" s="218">
        <v>0</v>
      </c>
      <c r="G43" s="218">
        <v>0</v>
      </c>
      <c r="H43" s="212">
        <v>0</v>
      </c>
    </row>
    <row r="44" spans="1:8" ht="11.25">
      <c r="A44" s="208" t="s">
        <v>219</v>
      </c>
      <c r="B44" s="209" t="s">
        <v>208</v>
      </c>
      <c r="C44" s="210">
        <v>39</v>
      </c>
      <c r="D44" s="211">
        <v>0</v>
      </c>
      <c r="E44" s="218">
        <v>0</v>
      </c>
      <c r="F44" s="218">
        <v>0</v>
      </c>
      <c r="G44" s="218">
        <v>0</v>
      </c>
      <c r="H44" s="212">
        <v>0</v>
      </c>
    </row>
    <row r="45" spans="1:8" ht="11.25">
      <c r="A45" s="208" t="s">
        <v>219</v>
      </c>
      <c r="B45" s="209" t="s">
        <v>209</v>
      </c>
      <c r="C45" s="210">
        <v>40</v>
      </c>
      <c r="D45" s="211">
        <v>0</v>
      </c>
      <c r="E45" s="218">
        <v>0</v>
      </c>
      <c r="F45" s="218">
        <v>0</v>
      </c>
      <c r="G45" s="218">
        <v>0</v>
      </c>
      <c r="H45" s="212">
        <v>0</v>
      </c>
    </row>
    <row r="46" spans="1:8" ht="11.25">
      <c r="A46" s="208" t="s">
        <v>219</v>
      </c>
      <c r="B46" s="209" t="s">
        <v>210</v>
      </c>
      <c r="C46" s="210">
        <v>41</v>
      </c>
      <c r="D46" s="211">
        <v>0</v>
      </c>
      <c r="E46" s="218">
        <v>0</v>
      </c>
      <c r="F46" s="218">
        <v>0</v>
      </c>
      <c r="G46" s="218">
        <v>0</v>
      </c>
      <c r="H46" s="212">
        <v>0</v>
      </c>
    </row>
    <row r="47" spans="1:8" ht="11.25">
      <c r="A47" s="208" t="s">
        <v>219</v>
      </c>
      <c r="B47" s="209" t="s">
        <v>211</v>
      </c>
      <c r="C47" s="210">
        <v>42</v>
      </c>
      <c r="D47" s="211">
        <v>0</v>
      </c>
      <c r="E47" s="218">
        <v>0</v>
      </c>
      <c r="F47" s="218">
        <v>0</v>
      </c>
      <c r="G47" s="218">
        <v>0</v>
      </c>
      <c r="H47" s="212">
        <v>0</v>
      </c>
    </row>
    <row r="48" spans="1:8" ht="11.25">
      <c r="A48" s="208" t="s">
        <v>219</v>
      </c>
      <c r="B48" s="209" t="s">
        <v>212</v>
      </c>
      <c r="C48" s="210">
        <v>43</v>
      </c>
      <c r="D48" s="211">
        <v>0</v>
      </c>
      <c r="E48" s="218">
        <v>0</v>
      </c>
      <c r="F48" s="218">
        <v>0</v>
      </c>
      <c r="G48" s="218">
        <v>0</v>
      </c>
      <c r="H48" s="212">
        <v>0</v>
      </c>
    </row>
    <row r="49" spans="1:8" ht="11.25">
      <c r="A49" s="208" t="s">
        <v>219</v>
      </c>
      <c r="B49" s="209" t="s">
        <v>213</v>
      </c>
      <c r="C49" s="210">
        <v>44</v>
      </c>
      <c r="D49" s="211">
        <v>0</v>
      </c>
      <c r="E49" s="218">
        <v>0</v>
      </c>
      <c r="F49" s="218">
        <v>0</v>
      </c>
      <c r="G49" s="218">
        <v>0</v>
      </c>
      <c r="H49" s="212">
        <v>0</v>
      </c>
    </row>
    <row r="50" spans="1:8" ht="11.25">
      <c r="A50" s="208" t="s">
        <v>219</v>
      </c>
      <c r="B50" s="209" t="s">
        <v>214</v>
      </c>
      <c r="C50" s="210">
        <v>45</v>
      </c>
      <c r="D50" s="211">
        <v>0</v>
      </c>
      <c r="E50" s="218">
        <v>0</v>
      </c>
      <c r="F50" s="218">
        <v>0</v>
      </c>
      <c r="G50" s="218">
        <v>0</v>
      </c>
      <c r="H50" s="212">
        <v>0</v>
      </c>
    </row>
    <row r="51" spans="1:8" ht="11.25">
      <c r="A51" s="208" t="s">
        <v>219</v>
      </c>
      <c r="B51" s="209" t="s">
        <v>215</v>
      </c>
      <c r="C51" s="210">
        <v>46</v>
      </c>
      <c r="D51" s="211">
        <v>0</v>
      </c>
      <c r="E51" s="218">
        <v>0</v>
      </c>
      <c r="F51" s="218">
        <v>0</v>
      </c>
      <c r="G51" s="218">
        <v>0</v>
      </c>
      <c r="H51" s="212">
        <v>0</v>
      </c>
    </row>
    <row r="52" spans="1:8" ht="11.25">
      <c r="A52" s="208" t="s">
        <v>219</v>
      </c>
      <c r="B52" s="209" t="s">
        <v>190</v>
      </c>
      <c r="C52" s="210">
        <v>47</v>
      </c>
      <c r="D52" s="211">
        <v>0</v>
      </c>
      <c r="E52" s="218">
        <v>0</v>
      </c>
      <c r="F52" s="218">
        <v>0</v>
      </c>
      <c r="G52" s="218">
        <v>0</v>
      </c>
      <c r="H52" s="212">
        <v>0</v>
      </c>
    </row>
    <row r="53" spans="1:8" ht="11.25">
      <c r="A53" s="208" t="s">
        <v>220</v>
      </c>
      <c r="B53" s="209" t="s">
        <v>204</v>
      </c>
      <c r="C53" s="210">
        <v>48</v>
      </c>
      <c r="D53" s="211">
        <v>163711941</v>
      </c>
      <c r="E53" s="218">
        <v>163711941</v>
      </c>
      <c r="F53" s="218">
        <v>0</v>
      </c>
      <c r="G53" s="218">
        <v>0</v>
      </c>
      <c r="H53" s="212">
        <v>0</v>
      </c>
    </row>
    <row r="54" spans="1:8" ht="11.25">
      <c r="A54" s="208" t="s">
        <v>221</v>
      </c>
      <c r="B54" s="209" t="s">
        <v>204</v>
      </c>
      <c r="C54" s="210">
        <v>49</v>
      </c>
      <c r="D54" s="211">
        <v>163711941</v>
      </c>
      <c r="E54" s="218">
        <v>163711941</v>
      </c>
      <c r="F54" s="218">
        <v>0</v>
      </c>
      <c r="G54" s="218">
        <v>0</v>
      </c>
      <c r="H54" s="212">
        <v>0</v>
      </c>
    </row>
    <row r="55" spans="1:8" ht="11.25">
      <c r="A55" s="208" t="s">
        <v>221</v>
      </c>
      <c r="B55" s="209" t="s">
        <v>207</v>
      </c>
      <c r="C55" s="210">
        <v>50</v>
      </c>
      <c r="D55" s="211">
        <v>0</v>
      </c>
      <c r="E55" s="218">
        <v>0</v>
      </c>
      <c r="F55" s="218">
        <v>0</v>
      </c>
      <c r="G55" s="218">
        <v>0</v>
      </c>
      <c r="H55" s="212">
        <v>0</v>
      </c>
    </row>
    <row r="56" spans="1:8" ht="11.25">
      <c r="A56" s="208" t="s">
        <v>221</v>
      </c>
      <c r="B56" s="209" t="s">
        <v>208</v>
      </c>
      <c r="C56" s="210">
        <v>51</v>
      </c>
      <c r="D56" s="211">
        <v>0</v>
      </c>
      <c r="E56" s="218">
        <v>0</v>
      </c>
      <c r="F56" s="218">
        <v>0</v>
      </c>
      <c r="G56" s="218">
        <v>0</v>
      </c>
      <c r="H56" s="212">
        <v>0</v>
      </c>
    </row>
    <row r="57" spans="1:8" ht="11.25">
      <c r="A57" s="208" t="s">
        <v>221</v>
      </c>
      <c r="B57" s="209" t="s">
        <v>209</v>
      </c>
      <c r="C57" s="210">
        <v>52</v>
      </c>
      <c r="D57" s="211">
        <v>0</v>
      </c>
      <c r="E57" s="218">
        <v>0</v>
      </c>
      <c r="F57" s="218">
        <v>0</v>
      </c>
      <c r="G57" s="218">
        <v>0</v>
      </c>
      <c r="H57" s="212">
        <v>0</v>
      </c>
    </row>
    <row r="58" spans="1:8" ht="11.25">
      <c r="A58" s="208" t="s">
        <v>221</v>
      </c>
      <c r="B58" s="209" t="s">
        <v>210</v>
      </c>
      <c r="C58" s="210">
        <v>53</v>
      </c>
      <c r="D58" s="211">
        <v>0</v>
      </c>
      <c r="E58" s="218">
        <v>0</v>
      </c>
      <c r="F58" s="218">
        <v>0</v>
      </c>
      <c r="G58" s="218">
        <v>0</v>
      </c>
      <c r="H58" s="212">
        <v>0</v>
      </c>
    </row>
    <row r="59" spans="1:8" ht="11.25">
      <c r="A59" s="208" t="s">
        <v>221</v>
      </c>
      <c r="B59" s="209" t="s">
        <v>211</v>
      </c>
      <c r="C59" s="210">
        <v>54</v>
      </c>
      <c r="D59" s="211">
        <v>0</v>
      </c>
      <c r="E59" s="218">
        <v>0</v>
      </c>
      <c r="F59" s="218">
        <v>0</v>
      </c>
      <c r="G59" s="218">
        <v>0</v>
      </c>
      <c r="H59" s="212">
        <v>0</v>
      </c>
    </row>
    <row r="60" spans="1:8" ht="11.25">
      <c r="A60" s="208" t="s">
        <v>221</v>
      </c>
      <c r="B60" s="209" t="s">
        <v>212</v>
      </c>
      <c r="C60" s="210">
        <v>55</v>
      </c>
      <c r="D60" s="211">
        <v>0</v>
      </c>
      <c r="E60" s="218">
        <v>0</v>
      </c>
      <c r="F60" s="218">
        <v>0</v>
      </c>
      <c r="G60" s="218">
        <v>0</v>
      </c>
      <c r="H60" s="212">
        <v>0</v>
      </c>
    </row>
    <row r="61" spans="1:8" ht="11.25">
      <c r="A61" s="208" t="s">
        <v>221</v>
      </c>
      <c r="B61" s="209" t="s">
        <v>213</v>
      </c>
      <c r="C61" s="210">
        <v>56</v>
      </c>
      <c r="D61" s="211">
        <v>163711941</v>
      </c>
      <c r="E61" s="218">
        <v>163711941</v>
      </c>
      <c r="F61" s="218">
        <v>0</v>
      </c>
      <c r="G61" s="218">
        <v>0</v>
      </c>
      <c r="H61" s="212">
        <v>0</v>
      </c>
    </row>
    <row r="62" spans="1:8" ht="11.25">
      <c r="A62" s="208" t="s">
        <v>221</v>
      </c>
      <c r="B62" s="209" t="s">
        <v>214</v>
      </c>
      <c r="C62" s="210">
        <v>57</v>
      </c>
      <c r="D62" s="211">
        <v>0</v>
      </c>
      <c r="E62" s="218">
        <v>0</v>
      </c>
      <c r="F62" s="218">
        <v>0</v>
      </c>
      <c r="G62" s="218">
        <v>0</v>
      </c>
      <c r="H62" s="212">
        <v>0</v>
      </c>
    </row>
    <row r="63" spans="1:8" ht="11.25">
      <c r="A63" s="208" t="s">
        <v>221</v>
      </c>
      <c r="B63" s="209" t="s">
        <v>215</v>
      </c>
      <c r="C63" s="210">
        <v>58</v>
      </c>
      <c r="D63" s="211">
        <v>0</v>
      </c>
      <c r="E63" s="218">
        <v>0</v>
      </c>
      <c r="F63" s="218">
        <v>0</v>
      </c>
      <c r="G63" s="218">
        <v>0</v>
      </c>
      <c r="H63" s="212">
        <v>0</v>
      </c>
    </row>
    <row r="64" spans="1:8" ht="11.25">
      <c r="A64" s="208" t="s">
        <v>221</v>
      </c>
      <c r="B64" s="209" t="s">
        <v>190</v>
      </c>
      <c r="C64" s="210">
        <v>59</v>
      </c>
      <c r="D64" s="211">
        <v>0</v>
      </c>
      <c r="E64" s="218">
        <v>0</v>
      </c>
      <c r="F64" s="218">
        <v>0</v>
      </c>
      <c r="G64" s="218">
        <v>0</v>
      </c>
      <c r="H64" s="212">
        <v>0</v>
      </c>
    </row>
    <row r="65" spans="1:8" ht="11.25">
      <c r="A65" s="208" t="s">
        <v>222</v>
      </c>
      <c r="B65" s="209" t="s">
        <v>204</v>
      </c>
      <c r="C65" s="210">
        <v>60</v>
      </c>
      <c r="D65" s="211">
        <v>0</v>
      </c>
      <c r="E65" s="218">
        <v>0</v>
      </c>
      <c r="F65" s="218">
        <v>0</v>
      </c>
      <c r="G65" s="218">
        <v>0</v>
      </c>
      <c r="H65" s="212">
        <v>0</v>
      </c>
    </row>
    <row r="66" spans="1:8" ht="11.25">
      <c r="A66" s="208" t="s">
        <v>222</v>
      </c>
      <c r="B66" s="209" t="s">
        <v>207</v>
      </c>
      <c r="C66" s="210">
        <v>61</v>
      </c>
      <c r="D66" s="211">
        <v>0</v>
      </c>
      <c r="E66" s="218">
        <v>0</v>
      </c>
      <c r="F66" s="218">
        <v>0</v>
      </c>
      <c r="G66" s="218">
        <v>0</v>
      </c>
      <c r="H66" s="212">
        <v>0</v>
      </c>
    </row>
    <row r="67" spans="1:8" ht="11.25">
      <c r="A67" s="208" t="s">
        <v>222</v>
      </c>
      <c r="B67" s="209" t="s">
        <v>208</v>
      </c>
      <c r="C67" s="210">
        <v>62</v>
      </c>
      <c r="D67" s="211">
        <v>0</v>
      </c>
      <c r="E67" s="218">
        <v>0</v>
      </c>
      <c r="F67" s="218">
        <v>0</v>
      </c>
      <c r="G67" s="218">
        <v>0</v>
      </c>
      <c r="H67" s="212">
        <v>0</v>
      </c>
    </row>
    <row r="68" spans="1:8" ht="11.25">
      <c r="A68" s="208" t="s">
        <v>222</v>
      </c>
      <c r="B68" s="209" t="s">
        <v>209</v>
      </c>
      <c r="C68" s="210">
        <v>63</v>
      </c>
      <c r="D68" s="211">
        <v>0</v>
      </c>
      <c r="E68" s="218">
        <v>0</v>
      </c>
      <c r="F68" s="218">
        <v>0</v>
      </c>
      <c r="G68" s="218">
        <v>0</v>
      </c>
      <c r="H68" s="212">
        <v>0</v>
      </c>
    </row>
    <row r="69" spans="1:8" ht="11.25">
      <c r="A69" s="208" t="s">
        <v>222</v>
      </c>
      <c r="B69" s="209" t="s">
        <v>210</v>
      </c>
      <c r="C69" s="210">
        <v>64</v>
      </c>
      <c r="D69" s="211">
        <v>0</v>
      </c>
      <c r="E69" s="218">
        <v>0</v>
      </c>
      <c r="F69" s="218">
        <v>0</v>
      </c>
      <c r="G69" s="218">
        <v>0</v>
      </c>
      <c r="H69" s="212">
        <v>0</v>
      </c>
    </row>
    <row r="70" spans="1:8" ht="11.25">
      <c r="A70" s="208" t="s">
        <v>222</v>
      </c>
      <c r="B70" s="209" t="s">
        <v>211</v>
      </c>
      <c r="C70" s="210">
        <v>65</v>
      </c>
      <c r="D70" s="211">
        <v>0</v>
      </c>
      <c r="E70" s="218">
        <v>0</v>
      </c>
      <c r="F70" s="218">
        <v>0</v>
      </c>
      <c r="G70" s="218">
        <v>0</v>
      </c>
      <c r="H70" s="212">
        <v>0</v>
      </c>
    </row>
    <row r="71" spans="1:8" ht="11.25">
      <c r="A71" s="208" t="s">
        <v>222</v>
      </c>
      <c r="B71" s="209" t="s">
        <v>212</v>
      </c>
      <c r="C71" s="210">
        <v>66</v>
      </c>
      <c r="D71" s="211">
        <v>0</v>
      </c>
      <c r="E71" s="218">
        <v>0</v>
      </c>
      <c r="F71" s="218">
        <v>0</v>
      </c>
      <c r="G71" s="218">
        <v>0</v>
      </c>
      <c r="H71" s="212">
        <v>0</v>
      </c>
    </row>
    <row r="72" spans="1:8" ht="11.25">
      <c r="A72" s="208" t="s">
        <v>222</v>
      </c>
      <c r="B72" s="209" t="s">
        <v>213</v>
      </c>
      <c r="C72" s="210">
        <v>67</v>
      </c>
      <c r="D72" s="211">
        <v>0</v>
      </c>
      <c r="E72" s="218">
        <v>0</v>
      </c>
      <c r="F72" s="218">
        <v>0</v>
      </c>
      <c r="G72" s="218">
        <v>0</v>
      </c>
      <c r="H72" s="212">
        <v>0</v>
      </c>
    </row>
    <row r="73" spans="1:8" ht="11.25">
      <c r="A73" s="208" t="s">
        <v>222</v>
      </c>
      <c r="B73" s="209" t="s">
        <v>214</v>
      </c>
      <c r="C73" s="210">
        <v>68</v>
      </c>
      <c r="D73" s="211">
        <v>0</v>
      </c>
      <c r="E73" s="218">
        <v>0</v>
      </c>
      <c r="F73" s="218">
        <v>0</v>
      </c>
      <c r="G73" s="218">
        <v>0</v>
      </c>
      <c r="H73" s="212">
        <v>0</v>
      </c>
    </row>
    <row r="74" spans="1:8" ht="11.25">
      <c r="A74" s="208" t="s">
        <v>222</v>
      </c>
      <c r="B74" s="209" t="s">
        <v>215</v>
      </c>
      <c r="C74" s="210">
        <v>69</v>
      </c>
      <c r="D74" s="211">
        <v>0</v>
      </c>
      <c r="E74" s="218">
        <v>0</v>
      </c>
      <c r="F74" s="218">
        <v>0</v>
      </c>
      <c r="G74" s="218">
        <v>0</v>
      </c>
      <c r="H74" s="212">
        <v>0</v>
      </c>
    </row>
    <row r="75" spans="1:8" ht="11.25">
      <c r="A75" s="208" t="s">
        <v>222</v>
      </c>
      <c r="B75" s="209" t="s">
        <v>190</v>
      </c>
      <c r="C75" s="210">
        <v>70</v>
      </c>
      <c r="D75" s="211">
        <v>0</v>
      </c>
      <c r="E75" s="218">
        <v>0</v>
      </c>
      <c r="F75" s="218">
        <v>0</v>
      </c>
      <c r="G75" s="218">
        <v>0</v>
      </c>
      <c r="H75" s="212">
        <v>0</v>
      </c>
    </row>
    <row r="76" spans="1:8" ht="11.25">
      <c r="A76" s="208" t="s">
        <v>223</v>
      </c>
      <c r="B76" s="209" t="s">
        <v>204</v>
      </c>
      <c r="C76" s="210">
        <v>71</v>
      </c>
      <c r="D76" s="211">
        <v>0</v>
      </c>
      <c r="E76" s="218">
        <v>0</v>
      </c>
      <c r="F76" s="218">
        <v>0</v>
      </c>
      <c r="G76" s="218">
        <v>0</v>
      </c>
      <c r="H76" s="212">
        <v>0</v>
      </c>
    </row>
    <row r="77" spans="1:8" ht="11.25">
      <c r="A77" s="208" t="s">
        <v>223</v>
      </c>
      <c r="B77" s="209" t="s">
        <v>207</v>
      </c>
      <c r="C77" s="210">
        <v>72</v>
      </c>
      <c r="D77" s="211">
        <v>0</v>
      </c>
      <c r="E77" s="218">
        <v>0</v>
      </c>
      <c r="F77" s="218">
        <v>0</v>
      </c>
      <c r="G77" s="218">
        <v>0</v>
      </c>
      <c r="H77" s="212">
        <v>0</v>
      </c>
    </row>
    <row r="78" spans="1:8" ht="11.25">
      <c r="A78" s="208" t="s">
        <v>223</v>
      </c>
      <c r="B78" s="209" t="s">
        <v>208</v>
      </c>
      <c r="C78" s="210">
        <v>73</v>
      </c>
      <c r="D78" s="211">
        <v>0</v>
      </c>
      <c r="E78" s="218">
        <v>0</v>
      </c>
      <c r="F78" s="218">
        <v>0</v>
      </c>
      <c r="G78" s="218">
        <v>0</v>
      </c>
      <c r="H78" s="212">
        <v>0</v>
      </c>
    </row>
    <row r="79" spans="1:8" ht="11.25">
      <c r="A79" s="208" t="s">
        <v>223</v>
      </c>
      <c r="B79" s="209" t="s">
        <v>209</v>
      </c>
      <c r="C79" s="210">
        <v>74</v>
      </c>
      <c r="D79" s="211">
        <v>0</v>
      </c>
      <c r="E79" s="218">
        <v>0</v>
      </c>
      <c r="F79" s="218">
        <v>0</v>
      </c>
      <c r="G79" s="218">
        <v>0</v>
      </c>
      <c r="H79" s="212">
        <v>0</v>
      </c>
    </row>
    <row r="80" spans="1:8" ht="11.25">
      <c r="A80" s="208" t="s">
        <v>223</v>
      </c>
      <c r="B80" s="209" t="s">
        <v>210</v>
      </c>
      <c r="C80" s="210">
        <v>75</v>
      </c>
      <c r="D80" s="211">
        <v>0</v>
      </c>
      <c r="E80" s="218">
        <v>0</v>
      </c>
      <c r="F80" s="218">
        <v>0</v>
      </c>
      <c r="G80" s="218">
        <v>0</v>
      </c>
      <c r="H80" s="212">
        <v>0</v>
      </c>
    </row>
    <row r="81" spans="1:8" ht="11.25">
      <c r="A81" s="208" t="s">
        <v>223</v>
      </c>
      <c r="B81" s="209" t="s">
        <v>211</v>
      </c>
      <c r="C81" s="210">
        <v>76</v>
      </c>
      <c r="D81" s="211">
        <v>0</v>
      </c>
      <c r="E81" s="218">
        <v>0</v>
      </c>
      <c r="F81" s="218">
        <v>0</v>
      </c>
      <c r="G81" s="218">
        <v>0</v>
      </c>
      <c r="H81" s="212">
        <v>0</v>
      </c>
    </row>
    <row r="82" spans="1:8" ht="11.25">
      <c r="A82" s="208" t="s">
        <v>223</v>
      </c>
      <c r="B82" s="209" t="s">
        <v>212</v>
      </c>
      <c r="C82" s="210">
        <v>77</v>
      </c>
      <c r="D82" s="211">
        <v>0</v>
      </c>
      <c r="E82" s="218">
        <v>0</v>
      </c>
      <c r="F82" s="218">
        <v>0</v>
      </c>
      <c r="G82" s="218">
        <v>0</v>
      </c>
      <c r="H82" s="212">
        <v>0</v>
      </c>
    </row>
    <row r="83" spans="1:8" ht="11.25">
      <c r="A83" s="208" t="s">
        <v>223</v>
      </c>
      <c r="B83" s="209" t="s">
        <v>213</v>
      </c>
      <c r="C83" s="210">
        <v>78</v>
      </c>
      <c r="D83" s="211">
        <v>0</v>
      </c>
      <c r="E83" s="218">
        <v>0</v>
      </c>
      <c r="F83" s="218">
        <v>0</v>
      </c>
      <c r="G83" s="218">
        <v>0</v>
      </c>
      <c r="H83" s="212">
        <v>0</v>
      </c>
    </row>
    <row r="84" spans="1:8" ht="11.25">
      <c r="A84" s="208" t="s">
        <v>223</v>
      </c>
      <c r="B84" s="209" t="s">
        <v>214</v>
      </c>
      <c r="C84" s="210">
        <v>79</v>
      </c>
      <c r="D84" s="211">
        <v>0</v>
      </c>
      <c r="E84" s="218">
        <v>0</v>
      </c>
      <c r="F84" s="218">
        <v>0</v>
      </c>
      <c r="G84" s="218">
        <v>0</v>
      </c>
      <c r="H84" s="212">
        <v>0</v>
      </c>
    </row>
    <row r="85" spans="1:8" ht="11.25">
      <c r="A85" s="208" t="s">
        <v>223</v>
      </c>
      <c r="B85" s="209" t="s">
        <v>215</v>
      </c>
      <c r="C85" s="210">
        <v>80</v>
      </c>
      <c r="D85" s="211">
        <v>0</v>
      </c>
      <c r="E85" s="218">
        <v>0</v>
      </c>
      <c r="F85" s="218">
        <v>0</v>
      </c>
      <c r="G85" s="218">
        <v>0</v>
      </c>
      <c r="H85" s="212">
        <v>0</v>
      </c>
    </row>
    <row r="86" spans="1:8" ht="11.25">
      <c r="A86" s="208" t="s">
        <v>223</v>
      </c>
      <c r="B86" s="209" t="s">
        <v>190</v>
      </c>
      <c r="C86" s="210">
        <v>81</v>
      </c>
      <c r="D86" s="211">
        <v>0</v>
      </c>
      <c r="E86" s="218">
        <v>0</v>
      </c>
      <c r="F86" s="218">
        <v>0</v>
      </c>
      <c r="G86" s="218">
        <v>0</v>
      </c>
      <c r="H86" s="212">
        <v>0</v>
      </c>
    </row>
    <row r="87" spans="1:8" ht="11.25">
      <c r="A87" s="208" t="s">
        <v>224</v>
      </c>
      <c r="B87" s="209" t="s">
        <v>204</v>
      </c>
      <c r="C87" s="210">
        <v>82</v>
      </c>
      <c r="D87" s="211">
        <v>0</v>
      </c>
      <c r="E87" s="218">
        <v>0</v>
      </c>
      <c r="F87" s="218">
        <v>0</v>
      </c>
      <c r="G87" s="218">
        <v>0</v>
      </c>
      <c r="H87" s="212">
        <v>0</v>
      </c>
    </row>
    <row r="88" spans="1:8" ht="11.25">
      <c r="A88" s="208" t="s">
        <v>224</v>
      </c>
      <c r="B88" s="209" t="s">
        <v>207</v>
      </c>
      <c r="C88" s="210">
        <v>83</v>
      </c>
      <c r="D88" s="211">
        <v>0</v>
      </c>
      <c r="E88" s="218">
        <v>0</v>
      </c>
      <c r="F88" s="218">
        <v>0</v>
      </c>
      <c r="G88" s="218">
        <v>0</v>
      </c>
      <c r="H88" s="212">
        <v>0</v>
      </c>
    </row>
    <row r="89" spans="1:8" ht="11.25">
      <c r="A89" s="208" t="s">
        <v>224</v>
      </c>
      <c r="B89" s="209" t="s">
        <v>208</v>
      </c>
      <c r="C89" s="210">
        <v>84</v>
      </c>
      <c r="D89" s="211">
        <v>0</v>
      </c>
      <c r="E89" s="218">
        <v>0</v>
      </c>
      <c r="F89" s="218">
        <v>0</v>
      </c>
      <c r="G89" s="218">
        <v>0</v>
      </c>
      <c r="H89" s="212">
        <v>0</v>
      </c>
    </row>
    <row r="90" spans="1:8" ht="11.25">
      <c r="A90" s="208" t="s">
        <v>224</v>
      </c>
      <c r="B90" s="209" t="s">
        <v>209</v>
      </c>
      <c r="C90" s="210">
        <v>85</v>
      </c>
      <c r="D90" s="211">
        <v>0</v>
      </c>
      <c r="E90" s="218">
        <v>0</v>
      </c>
      <c r="F90" s="218">
        <v>0</v>
      </c>
      <c r="G90" s="218">
        <v>0</v>
      </c>
      <c r="H90" s="212">
        <v>0</v>
      </c>
    </row>
    <row r="91" spans="1:8" ht="11.25">
      <c r="A91" s="208" t="s">
        <v>224</v>
      </c>
      <c r="B91" s="209" t="s">
        <v>210</v>
      </c>
      <c r="C91" s="210">
        <v>86</v>
      </c>
      <c r="D91" s="211">
        <v>0</v>
      </c>
      <c r="E91" s="218">
        <v>0</v>
      </c>
      <c r="F91" s="218">
        <v>0</v>
      </c>
      <c r="G91" s="218">
        <v>0</v>
      </c>
      <c r="H91" s="212">
        <v>0</v>
      </c>
    </row>
    <row r="92" spans="1:8" ht="11.25">
      <c r="A92" s="208" t="s">
        <v>224</v>
      </c>
      <c r="B92" s="209" t="s">
        <v>211</v>
      </c>
      <c r="C92" s="210">
        <v>87</v>
      </c>
      <c r="D92" s="211">
        <v>0</v>
      </c>
      <c r="E92" s="218">
        <v>0</v>
      </c>
      <c r="F92" s="218">
        <v>0</v>
      </c>
      <c r="G92" s="218">
        <v>0</v>
      </c>
      <c r="H92" s="212">
        <v>0</v>
      </c>
    </row>
    <row r="93" spans="1:8" ht="11.25">
      <c r="A93" s="208" t="s">
        <v>224</v>
      </c>
      <c r="B93" s="209" t="s">
        <v>212</v>
      </c>
      <c r="C93" s="210">
        <v>88</v>
      </c>
      <c r="D93" s="211">
        <v>0</v>
      </c>
      <c r="E93" s="218">
        <v>0</v>
      </c>
      <c r="F93" s="218">
        <v>0</v>
      </c>
      <c r="G93" s="218">
        <v>0</v>
      </c>
      <c r="H93" s="212">
        <v>0</v>
      </c>
    </row>
    <row r="94" spans="1:8" ht="11.25">
      <c r="A94" s="208" t="s">
        <v>224</v>
      </c>
      <c r="B94" s="209" t="s">
        <v>213</v>
      </c>
      <c r="C94" s="210">
        <v>89</v>
      </c>
      <c r="D94" s="211">
        <v>0</v>
      </c>
      <c r="E94" s="218">
        <v>0</v>
      </c>
      <c r="F94" s="218">
        <v>0</v>
      </c>
      <c r="G94" s="218">
        <v>0</v>
      </c>
      <c r="H94" s="212">
        <v>0</v>
      </c>
    </row>
    <row r="95" spans="1:8" ht="11.25">
      <c r="A95" s="208" t="s">
        <v>224</v>
      </c>
      <c r="B95" s="209" t="s">
        <v>214</v>
      </c>
      <c r="C95" s="210">
        <v>90</v>
      </c>
      <c r="D95" s="211">
        <v>0</v>
      </c>
      <c r="E95" s="218">
        <v>0</v>
      </c>
      <c r="F95" s="218">
        <v>0</v>
      </c>
      <c r="G95" s="218">
        <v>0</v>
      </c>
      <c r="H95" s="212">
        <v>0</v>
      </c>
    </row>
    <row r="96" spans="1:8" ht="11.25">
      <c r="A96" s="208" t="s">
        <v>224</v>
      </c>
      <c r="B96" s="209" t="s">
        <v>215</v>
      </c>
      <c r="C96" s="210">
        <v>91</v>
      </c>
      <c r="D96" s="211">
        <v>0</v>
      </c>
      <c r="E96" s="218">
        <v>0</v>
      </c>
      <c r="F96" s="218">
        <v>0</v>
      </c>
      <c r="G96" s="218">
        <v>0</v>
      </c>
      <c r="H96" s="212">
        <v>0</v>
      </c>
    </row>
    <row r="97" spans="1:8" ht="11.25">
      <c r="A97" s="213" t="s">
        <v>224</v>
      </c>
      <c r="B97" s="214" t="s">
        <v>190</v>
      </c>
      <c r="C97" s="198">
        <v>92</v>
      </c>
      <c r="D97" s="199">
        <v>0</v>
      </c>
      <c r="E97" s="216">
        <v>0</v>
      </c>
      <c r="F97" s="216">
        <v>0</v>
      </c>
      <c r="G97" s="216">
        <v>0</v>
      </c>
      <c r="H97" s="20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6" sqref="D6"/>
    </sheetView>
  </sheetViews>
  <sheetFormatPr defaultColWidth="9.00390625" defaultRowHeight="12.75"/>
  <cols>
    <col min="1" max="1" width="43.75390625" style="207" customWidth="1"/>
    <col min="2" max="2" width="35.875" style="207" customWidth="1"/>
    <col min="3" max="3" width="5.125" style="207" customWidth="1"/>
    <col min="4" max="4" width="10.125" style="215" customWidth="1"/>
    <col min="5" max="16384" width="9.125" style="207" customWidth="1"/>
  </cols>
  <sheetData>
    <row r="1" spans="1:4" s="185" customFormat="1" ht="12.75">
      <c r="A1" s="184" t="s">
        <v>246</v>
      </c>
      <c r="D1" s="186"/>
    </row>
    <row r="2" spans="1:4" s="185" customFormat="1" ht="12.75">
      <c r="A2" s="184" t="s">
        <v>247</v>
      </c>
      <c r="D2" s="186"/>
    </row>
    <row r="3" s="185" customFormat="1" ht="6" customHeight="1">
      <c r="D3" s="186"/>
    </row>
    <row r="4" spans="1:4" s="191" customFormat="1" ht="67.5">
      <c r="A4" s="187"/>
      <c r="B4" s="188"/>
      <c r="C4" s="189"/>
      <c r="D4" s="220" t="s">
        <v>248</v>
      </c>
    </row>
    <row r="5" spans="1:4" s="201" customFormat="1" ht="11.25">
      <c r="A5" s="196" t="s">
        <v>0</v>
      </c>
      <c r="B5" s="197" t="s">
        <v>1</v>
      </c>
      <c r="C5" s="198" t="s">
        <v>179</v>
      </c>
      <c r="D5" s="221">
        <v>1</v>
      </c>
    </row>
    <row r="6" spans="1:4" ht="11.25">
      <c r="A6" s="202" t="s">
        <v>181</v>
      </c>
      <c r="B6" s="203" t="s">
        <v>182</v>
      </c>
      <c r="C6" s="204">
        <v>1</v>
      </c>
      <c r="D6" s="222">
        <v>69265848</v>
      </c>
    </row>
    <row r="7" spans="1:4" ht="11.25">
      <c r="A7" s="208" t="s">
        <v>184</v>
      </c>
      <c r="B7" s="209" t="s">
        <v>182</v>
      </c>
      <c r="C7" s="210">
        <v>2</v>
      </c>
      <c r="D7" s="223">
        <v>2921170</v>
      </c>
    </row>
    <row r="8" spans="1:4" ht="11.25">
      <c r="A8" s="208" t="s">
        <v>184</v>
      </c>
      <c r="B8" s="209" t="s">
        <v>185</v>
      </c>
      <c r="C8" s="210">
        <v>3</v>
      </c>
      <c r="D8" s="223">
        <v>1412667</v>
      </c>
    </row>
    <row r="9" spans="1:4" ht="11.25">
      <c r="A9" s="208" t="s">
        <v>184</v>
      </c>
      <c r="B9" s="209" t="s">
        <v>191</v>
      </c>
      <c r="C9" s="210">
        <v>4</v>
      </c>
      <c r="D9" s="223">
        <v>1508503</v>
      </c>
    </row>
    <row r="10" spans="1:4" ht="11.25">
      <c r="A10" s="208" t="s">
        <v>192</v>
      </c>
      <c r="B10" s="209" t="s">
        <v>182</v>
      </c>
      <c r="C10" s="210">
        <v>5</v>
      </c>
      <c r="D10" s="223">
        <v>66344678</v>
      </c>
    </row>
    <row r="11" spans="1:4" ht="11.25">
      <c r="A11" s="208" t="s">
        <v>192</v>
      </c>
      <c r="B11" s="209" t="s">
        <v>185</v>
      </c>
      <c r="C11" s="210">
        <v>6</v>
      </c>
      <c r="D11" s="223">
        <v>31097873</v>
      </c>
    </row>
    <row r="12" spans="1:4" ht="11.25">
      <c r="A12" s="208" t="s">
        <v>192</v>
      </c>
      <c r="B12" s="209" t="s">
        <v>191</v>
      </c>
      <c r="C12" s="210">
        <v>7</v>
      </c>
      <c r="D12" s="223">
        <v>35246805</v>
      </c>
    </row>
    <row r="13" spans="1:4" ht="11.25">
      <c r="A13" s="208" t="s">
        <v>193</v>
      </c>
      <c r="B13" s="209" t="s">
        <v>182</v>
      </c>
      <c r="C13" s="210">
        <v>8</v>
      </c>
      <c r="D13" s="223">
        <v>0</v>
      </c>
    </row>
    <row r="14" spans="1:4" ht="11.25">
      <c r="A14" s="208" t="s">
        <v>193</v>
      </c>
      <c r="B14" s="209" t="s">
        <v>185</v>
      </c>
      <c r="C14" s="210">
        <v>9</v>
      </c>
      <c r="D14" s="223">
        <v>0</v>
      </c>
    </row>
    <row r="15" spans="1:4" ht="11.25">
      <c r="A15" s="208" t="s">
        <v>193</v>
      </c>
      <c r="B15" s="209" t="s">
        <v>191</v>
      </c>
      <c r="C15" s="210">
        <v>10</v>
      </c>
      <c r="D15" s="223">
        <v>0</v>
      </c>
    </row>
    <row r="16" spans="1:4" ht="11.25">
      <c r="A16" s="208" t="s">
        <v>194</v>
      </c>
      <c r="B16" s="209" t="s">
        <v>182</v>
      </c>
      <c r="C16" s="210">
        <v>11</v>
      </c>
      <c r="D16" s="223">
        <v>6573240</v>
      </c>
    </row>
    <row r="17" spans="1:4" ht="11.25">
      <c r="A17" s="208" t="s">
        <v>194</v>
      </c>
      <c r="B17" s="209" t="s">
        <v>185</v>
      </c>
      <c r="C17" s="210">
        <v>12</v>
      </c>
      <c r="D17" s="223">
        <v>331719</v>
      </c>
    </row>
    <row r="18" spans="1:4" ht="11.25">
      <c r="A18" s="208" t="s">
        <v>194</v>
      </c>
      <c r="B18" s="209" t="s">
        <v>191</v>
      </c>
      <c r="C18" s="210">
        <v>13</v>
      </c>
      <c r="D18" s="223">
        <v>6241521</v>
      </c>
    </row>
    <row r="19" spans="1:4" ht="11.25">
      <c r="A19" s="208" t="s">
        <v>195</v>
      </c>
      <c r="B19" s="209" t="s">
        <v>182</v>
      </c>
      <c r="C19" s="210">
        <v>14</v>
      </c>
      <c r="D19" s="223">
        <v>1583772</v>
      </c>
    </row>
    <row r="20" spans="1:4" ht="11.25">
      <c r="A20" s="208" t="s">
        <v>195</v>
      </c>
      <c r="B20" s="209" t="s">
        <v>185</v>
      </c>
      <c r="C20" s="210">
        <v>15</v>
      </c>
      <c r="D20" s="223">
        <v>1583772</v>
      </c>
    </row>
    <row r="21" spans="1:4" ht="11.25">
      <c r="A21" s="213" t="s">
        <v>195</v>
      </c>
      <c r="B21" s="214" t="s">
        <v>191</v>
      </c>
      <c r="C21" s="198">
        <v>16</v>
      </c>
      <c r="D21" s="22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"/>
  <dimension ref="A1:E96"/>
  <sheetViews>
    <sheetView workbookViewId="0" topLeftCell="A1">
      <selection activeCell="D5" sqref="D5"/>
    </sheetView>
  </sheetViews>
  <sheetFormatPr defaultColWidth="9.00390625" defaultRowHeight="12.75"/>
  <cols>
    <col min="1" max="1" width="29.25390625" style="207" customWidth="1"/>
    <col min="2" max="2" width="50.625" style="207" customWidth="1"/>
    <col min="3" max="3" width="5.125" style="207" customWidth="1"/>
    <col min="4" max="5" width="10.125" style="215" customWidth="1"/>
    <col min="6" max="16384" width="9.125" style="207" customWidth="1"/>
  </cols>
  <sheetData>
    <row r="1" spans="1:5" s="185" customFormat="1" ht="12.75">
      <c r="A1" s="184" t="s">
        <v>225</v>
      </c>
      <c r="D1" s="186"/>
      <c r="E1" s="186"/>
    </row>
    <row r="2" spans="4:5" s="185" customFormat="1" ht="6" customHeight="1">
      <c r="D2" s="186"/>
      <c r="E2" s="186"/>
    </row>
    <row r="3" spans="1:5" s="191" customFormat="1" ht="67.5">
      <c r="A3" s="187"/>
      <c r="B3" s="188"/>
      <c r="C3" s="189"/>
      <c r="D3" s="190" t="s">
        <v>226</v>
      </c>
      <c r="E3" s="189" t="s">
        <v>227</v>
      </c>
    </row>
    <row r="4" spans="1:5" s="201" customFormat="1" ht="11.25">
      <c r="A4" s="196" t="s">
        <v>0</v>
      </c>
      <c r="B4" s="197" t="s">
        <v>1</v>
      </c>
      <c r="C4" s="198" t="s">
        <v>179</v>
      </c>
      <c r="D4" s="199">
        <v>1</v>
      </c>
      <c r="E4" s="200">
        <v>2</v>
      </c>
    </row>
    <row r="5" spans="1:5" ht="11.25">
      <c r="A5" s="202" t="s">
        <v>203</v>
      </c>
      <c r="B5" s="203" t="s">
        <v>204</v>
      </c>
      <c r="C5" s="204">
        <v>1</v>
      </c>
      <c r="D5" s="205">
        <v>0</v>
      </c>
      <c r="E5" s="206">
        <v>0</v>
      </c>
    </row>
    <row r="6" spans="1:5" ht="11.25">
      <c r="A6" s="208" t="s">
        <v>205</v>
      </c>
      <c r="B6" s="209" t="s">
        <v>204</v>
      </c>
      <c r="C6" s="210">
        <v>2</v>
      </c>
      <c r="D6" s="211">
        <v>0</v>
      </c>
      <c r="E6" s="212">
        <v>0</v>
      </c>
    </row>
    <row r="7" spans="1:5" ht="11.25">
      <c r="A7" s="208" t="s">
        <v>206</v>
      </c>
      <c r="B7" s="209" t="s">
        <v>204</v>
      </c>
      <c r="C7" s="210">
        <v>3</v>
      </c>
      <c r="D7" s="211">
        <v>0</v>
      </c>
      <c r="E7" s="212">
        <v>0</v>
      </c>
    </row>
    <row r="8" spans="1:5" ht="11.25">
      <c r="A8" s="208" t="s">
        <v>206</v>
      </c>
      <c r="B8" s="209" t="s">
        <v>207</v>
      </c>
      <c r="C8" s="210">
        <v>4</v>
      </c>
      <c r="D8" s="211">
        <v>0</v>
      </c>
      <c r="E8" s="212">
        <v>0</v>
      </c>
    </row>
    <row r="9" spans="1:5" ht="11.25">
      <c r="A9" s="208" t="s">
        <v>206</v>
      </c>
      <c r="B9" s="209" t="s">
        <v>208</v>
      </c>
      <c r="C9" s="210">
        <v>5</v>
      </c>
      <c r="D9" s="211">
        <v>0</v>
      </c>
      <c r="E9" s="212">
        <v>0</v>
      </c>
    </row>
    <row r="10" spans="1:5" ht="11.25">
      <c r="A10" s="208" t="s">
        <v>206</v>
      </c>
      <c r="B10" s="209" t="s">
        <v>209</v>
      </c>
      <c r="C10" s="210">
        <v>6</v>
      </c>
      <c r="D10" s="211">
        <v>0</v>
      </c>
      <c r="E10" s="212">
        <v>0</v>
      </c>
    </row>
    <row r="11" spans="1:5" ht="11.25">
      <c r="A11" s="208" t="s">
        <v>206</v>
      </c>
      <c r="B11" s="209" t="s">
        <v>210</v>
      </c>
      <c r="C11" s="210">
        <v>7</v>
      </c>
      <c r="D11" s="211">
        <v>0</v>
      </c>
      <c r="E11" s="212">
        <v>0</v>
      </c>
    </row>
    <row r="12" spans="1:5" ht="11.25">
      <c r="A12" s="208" t="s">
        <v>206</v>
      </c>
      <c r="B12" s="209" t="s">
        <v>211</v>
      </c>
      <c r="C12" s="210">
        <v>8</v>
      </c>
      <c r="D12" s="211">
        <v>0</v>
      </c>
      <c r="E12" s="212">
        <v>0</v>
      </c>
    </row>
    <row r="13" spans="1:5" ht="11.25">
      <c r="A13" s="208" t="s">
        <v>206</v>
      </c>
      <c r="B13" s="209" t="s">
        <v>212</v>
      </c>
      <c r="C13" s="210">
        <v>9</v>
      </c>
      <c r="D13" s="211">
        <v>0</v>
      </c>
      <c r="E13" s="212">
        <v>0</v>
      </c>
    </row>
    <row r="14" spans="1:5" ht="11.25">
      <c r="A14" s="208" t="s">
        <v>206</v>
      </c>
      <c r="B14" s="209" t="s">
        <v>213</v>
      </c>
      <c r="C14" s="210">
        <v>10</v>
      </c>
      <c r="D14" s="211">
        <v>0</v>
      </c>
      <c r="E14" s="212">
        <v>0</v>
      </c>
    </row>
    <row r="15" spans="1:5" ht="11.25">
      <c r="A15" s="208" t="s">
        <v>206</v>
      </c>
      <c r="B15" s="209" t="s">
        <v>214</v>
      </c>
      <c r="C15" s="210">
        <v>11</v>
      </c>
      <c r="D15" s="211">
        <v>0</v>
      </c>
      <c r="E15" s="212">
        <v>0</v>
      </c>
    </row>
    <row r="16" spans="1:5" ht="11.25">
      <c r="A16" s="208" t="s">
        <v>206</v>
      </c>
      <c r="B16" s="209" t="s">
        <v>215</v>
      </c>
      <c r="C16" s="210">
        <v>12</v>
      </c>
      <c r="D16" s="211">
        <v>0</v>
      </c>
      <c r="E16" s="212">
        <v>0</v>
      </c>
    </row>
    <row r="17" spans="1:5" ht="11.25">
      <c r="A17" s="208" t="s">
        <v>206</v>
      </c>
      <c r="B17" s="209" t="s">
        <v>190</v>
      </c>
      <c r="C17" s="210">
        <v>13</v>
      </c>
      <c r="D17" s="211">
        <v>0</v>
      </c>
      <c r="E17" s="212">
        <v>0</v>
      </c>
    </row>
    <row r="18" spans="1:5" ht="11.25">
      <c r="A18" s="208" t="s">
        <v>216</v>
      </c>
      <c r="B18" s="209" t="s">
        <v>204</v>
      </c>
      <c r="C18" s="210">
        <v>14</v>
      </c>
      <c r="D18" s="211">
        <v>0</v>
      </c>
      <c r="E18" s="212">
        <v>0</v>
      </c>
    </row>
    <row r="19" spans="1:5" ht="11.25">
      <c r="A19" s="208" t="s">
        <v>216</v>
      </c>
      <c r="B19" s="209" t="s">
        <v>207</v>
      </c>
      <c r="C19" s="210">
        <v>15</v>
      </c>
      <c r="D19" s="211">
        <v>0</v>
      </c>
      <c r="E19" s="212">
        <v>0</v>
      </c>
    </row>
    <row r="20" spans="1:5" ht="11.25">
      <c r="A20" s="208" t="s">
        <v>216</v>
      </c>
      <c r="B20" s="209" t="s">
        <v>208</v>
      </c>
      <c r="C20" s="210">
        <v>16</v>
      </c>
      <c r="D20" s="211">
        <v>0</v>
      </c>
      <c r="E20" s="212">
        <v>0</v>
      </c>
    </row>
    <row r="21" spans="1:5" ht="11.25">
      <c r="A21" s="208" t="s">
        <v>216</v>
      </c>
      <c r="B21" s="209" t="s">
        <v>209</v>
      </c>
      <c r="C21" s="210">
        <v>17</v>
      </c>
      <c r="D21" s="211">
        <v>0</v>
      </c>
      <c r="E21" s="212">
        <v>0</v>
      </c>
    </row>
    <row r="22" spans="1:5" ht="11.25">
      <c r="A22" s="208" t="s">
        <v>216</v>
      </c>
      <c r="B22" s="209" t="s">
        <v>210</v>
      </c>
      <c r="C22" s="210">
        <v>18</v>
      </c>
      <c r="D22" s="211">
        <v>0</v>
      </c>
      <c r="E22" s="212">
        <v>0</v>
      </c>
    </row>
    <row r="23" spans="1:5" ht="11.25">
      <c r="A23" s="208" t="s">
        <v>216</v>
      </c>
      <c r="B23" s="209" t="s">
        <v>211</v>
      </c>
      <c r="C23" s="210">
        <v>19</v>
      </c>
      <c r="D23" s="211">
        <v>0</v>
      </c>
      <c r="E23" s="212">
        <v>0</v>
      </c>
    </row>
    <row r="24" spans="1:5" ht="11.25">
      <c r="A24" s="208" t="s">
        <v>216</v>
      </c>
      <c r="B24" s="209" t="s">
        <v>212</v>
      </c>
      <c r="C24" s="210">
        <v>20</v>
      </c>
      <c r="D24" s="211">
        <v>0</v>
      </c>
      <c r="E24" s="212">
        <v>0</v>
      </c>
    </row>
    <row r="25" spans="1:5" ht="11.25">
      <c r="A25" s="208" t="s">
        <v>216</v>
      </c>
      <c r="B25" s="209" t="s">
        <v>213</v>
      </c>
      <c r="C25" s="210">
        <v>21</v>
      </c>
      <c r="D25" s="211">
        <v>0</v>
      </c>
      <c r="E25" s="212">
        <v>0</v>
      </c>
    </row>
    <row r="26" spans="1:5" ht="11.25">
      <c r="A26" s="208" t="s">
        <v>216</v>
      </c>
      <c r="B26" s="209" t="s">
        <v>214</v>
      </c>
      <c r="C26" s="210">
        <v>22</v>
      </c>
      <c r="D26" s="211">
        <v>0</v>
      </c>
      <c r="E26" s="212">
        <v>0</v>
      </c>
    </row>
    <row r="27" spans="1:5" ht="11.25">
      <c r="A27" s="208" t="s">
        <v>216</v>
      </c>
      <c r="B27" s="209" t="s">
        <v>215</v>
      </c>
      <c r="C27" s="210">
        <v>23</v>
      </c>
      <c r="D27" s="211">
        <v>0</v>
      </c>
      <c r="E27" s="212">
        <v>0</v>
      </c>
    </row>
    <row r="28" spans="1:5" ht="11.25">
      <c r="A28" s="208" t="s">
        <v>216</v>
      </c>
      <c r="B28" s="209" t="s">
        <v>190</v>
      </c>
      <c r="C28" s="210">
        <v>24</v>
      </c>
      <c r="D28" s="211">
        <v>0</v>
      </c>
      <c r="E28" s="212">
        <v>0</v>
      </c>
    </row>
    <row r="29" spans="1:5" ht="11.25">
      <c r="A29" s="208" t="s">
        <v>217</v>
      </c>
      <c r="B29" s="209" t="s">
        <v>204</v>
      </c>
      <c r="C29" s="210">
        <v>25</v>
      </c>
      <c r="D29" s="211">
        <v>0</v>
      </c>
      <c r="E29" s="212">
        <v>0</v>
      </c>
    </row>
    <row r="30" spans="1:5" ht="11.25">
      <c r="A30" s="208" t="s">
        <v>218</v>
      </c>
      <c r="B30" s="209" t="s">
        <v>204</v>
      </c>
      <c r="C30" s="210">
        <v>26</v>
      </c>
      <c r="D30" s="211">
        <v>0</v>
      </c>
      <c r="E30" s="212">
        <v>0</v>
      </c>
    </row>
    <row r="31" spans="1:5" ht="11.25">
      <c r="A31" s="208" t="s">
        <v>218</v>
      </c>
      <c r="B31" s="209" t="s">
        <v>207</v>
      </c>
      <c r="C31" s="210">
        <v>27</v>
      </c>
      <c r="D31" s="211">
        <v>0</v>
      </c>
      <c r="E31" s="212">
        <v>0</v>
      </c>
    </row>
    <row r="32" spans="1:5" ht="11.25">
      <c r="A32" s="208" t="s">
        <v>218</v>
      </c>
      <c r="B32" s="209" t="s">
        <v>208</v>
      </c>
      <c r="C32" s="210">
        <v>28</v>
      </c>
      <c r="D32" s="211">
        <v>0</v>
      </c>
      <c r="E32" s="212">
        <v>0</v>
      </c>
    </row>
    <row r="33" spans="1:5" ht="11.25">
      <c r="A33" s="208" t="s">
        <v>218</v>
      </c>
      <c r="B33" s="209" t="s">
        <v>209</v>
      </c>
      <c r="C33" s="210">
        <v>29</v>
      </c>
      <c r="D33" s="211">
        <v>0</v>
      </c>
      <c r="E33" s="212">
        <v>0</v>
      </c>
    </row>
    <row r="34" spans="1:5" ht="11.25">
      <c r="A34" s="208" t="s">
        <v>218</v>
      </c>
      <c r="B34" s="209" t="s">
        <v>210</v>
      </c>
      <c r="C34" s="210">
        <v>30</v>
      </c>
      <c r="D34" s="211">
        <v>0</v>
      </c>
      <c r="E34" s="212">
        <v>0</v>
      </c>
    </row>
    <row r="35" spans="1:5" ht="11.25">
      <c r="A35" s="208" t="s">
        <v>218</v>
      </c>
      <c r="B35" s="209" t="s">
        <v>211</v>
      </c>
      <c r="C35" s="210">
        <v>31</v>
      </c>
      <c r="D35" s="211">
        <v>0</v>
      </c>
      <c r="E35" s="212">
        <v>0</v>
      </c>
    </row>
    <row r="36" spans="1:5" ht="11.25">
      <c r="A36" s="208" t="s">
        <v>218</v>
      </c>
      <c r="B36" s="209" t="s">
        <v>212</v>
      </c>
      <c r="C36" s="210">
        <v>32</v>
      </c>
      <c r="D36" s="211">
        <v>0</v>
      </c>
      <c r="E36" s="212">
        <v>0</v>
      </c>
    </row>
    <row r="37" spans="1:5" ht="11.25">
      <c r="A37" s="208" t="s">
        <v>218</v>
      </c>
      <c r="B37" s="209" t="s">
        <v>213</v>
      </c>
      <c r="C37" s="210">
        <v>33</v>
      </c>
      <c r="D37" s="211">
        <v>0</v>
      </c>
      <c r="E37" s="212">
        <v>0</v>
      </c>
    </row>
    <row r="38" spans="1:5" ht="11.25">
      <c r="A38" s="208" t="s">
        <v>218</v>
      </c>
      <c r="B38" s="209" t="s">
        <v>214</v>
      </c>
      <c r="C38" s="210">
        <v>34</v>
      </c>
      <c r="D38" s="211">
        <v>0</v>
      </c>
      <c r="E38" s="212">
        <v>0</v>
      </c>
    </row>
    <row r="39" spans="1:5" ht="11.25">
      <c r="A39" s="208" t="s">
        <v>218</v>
      </c>
      <c r="B39" s="209" t="s">
        <v>215</v>
      </c>
      <c r="C39" s="210">
        <v>35</v>
      </c>
      <c r="D39" s="211">
        <v>0</v>
      </c>
      <c r="E39" s="212">
        <v>0</v>
      </c>
    </row>
    <row r="40" spans="1:5" ht="11.25">
      <c r="A40" s="208" t="s">
        <v>218</v>
      </c>
      <c r="B40" s="209" t="s">
        <v>190</v>
      </c>
      <c r="C40" s="210">
        <v>36</v>
      </c>
      <c r="D40" s="211">
        <v>0</v>
      </c>
      <c r="E40" s="212">
        <v>0</v>
      </c>
    </row>
    <row r="41" spans="1:5" ht="11.25">
      <c r="A41" s="208" t="s">
        <v>219</v>
      </c>
      <c r="B41" s="209" t="s">
        <v>204</v>
      </c>
      <c r="C41" s="210">
        <v>37</v>
      </c>
      <c r="D41" s="211">
        <v>0</v>
      </c>
      <c r="E41" s="212">
        <v>0</v>
      </c>
    </row>
    <row r="42" spans="1:5" ht="11.25">
      <c r="A42" s="208" t="s">
        <v>219</v>
      </c>
      <c r="B42" s="209" t="s">
        <v>207</v>
      </c>
      <c r="C42" s="210">
        <v>38</v>
      </c>
      <c r="D42" s="211">
        <v>0</v>
      </c>
      <c r="E42" s="212">
        <v>0</v>
      </c>
    </row>
    <row r="43" spans="1:5" ht="11.25">
      <c r="A43" s="208" t="s">
        <v>219</v>
      </c>
      <c r="B43" s="209" t="s">
        <v>208</v>
      </c>
      <c r="C43" s="210">
        <v>39</v>
      </c>
      <c r="D43" s="211">
        <v>0</v>
      </c>
      <c r="E43" s="212">
        <v>0</v>
      </c>
    </row>
    <row r="44" spans="1:5" ht="11.25">
      <c r="A44" s="208" t="s">
        <v>219</v>
      </c>
      <c r="B44" s="209" t="s">
        <v>209</v>
      </c>
      <c r="C44" s="210">
        <v>40</v>
      </c>
      <c r="D44" s="211">
        <v>0</v>
      </c>
      <c r="E44" s="212">
        <v>0</v>
      </c>
    </row>
    <row r="45" spans="1:5" ht="11.25">
      <c r="A45" s="208" t="s">
        <v>219</v>
      </c>
      <c r="B45" s="209" t="s">
        <v>210</v>
      </c>
      <c r="C45" s="210">
        <v>41</v>
      </c>
      <c r="D45" s="211">
        <v>0</v>
      </c>
      <c r="E45" s="212">
        <v>0</v>
      </c>
    </row>
    <row r="46" spans="1:5" ht="11.25">
      <c r="A46" s="208" t="s">
        <v>219</v>
      </c>
      <c r="B46" s="209" t="s">
        <v>211</v>
      </c>
      <c r="C46" s="210">
        <v>42</v>
      </c>
      <c r="D46" s="211">
        <v>0</v>
      </c>
      <c r="E46" s="212">
        <v>0</v>
      </c>
    </row>
    <row r="47" spans="1:5" ht="11.25">
      <c r="A47" s="208" t="s">
        <v>219</v>
      </c>
      <c r="B47" s="209" t="s">
        <v>212</v>
      </c>
      <c r="C47" s="210">
        <v>43</v>
      </c>
      <c r="D47" s="211">
        <v>0</v>
      </c>
      <c r="E47" s="212">
        <v>0</v>
      </c>
    </row>
    <row r="48" spans="1:5" ht="11.25">
      <c r="A48" s="208" t="s">
        <v>219</v>
      </c>
      <c r="B48" s="209" t="s">
        <v>213</v>
      </c>
      <c r="C48" s="210">
        <v>44</v>
      </c>
      <c r="D48" s="211">
        <v>0</v>
      </c>
      <c r="E48" s="212">
        <v>0</v>
      </c>
    </row>
    <row r="49" spans="1:5" ht="11.25">
      <c r="A49" s="208" t="s">
        <v>219</v>
      </c>
      <c r="B49" s="209" t="s">
        <v>214</v>
      </c>
      <c r="C49" s="210">
        <v>45</v>
      </c>
      <c r="D49" s="211">
        <v>0</v>
      </c>
      <c r="E49" s="212">
        <v>0</v>
      </c>
    </row>
    <row r="50" spans="1:5" ht="11.25">
      <c r="A50" s="208" t="s">
        <v>219</v>
      </c>
      <c r="B50" s="209" t="s">
        <v>215</v>
      </c>
      <c r="C50" s="210">
        <v>46</v>
      </c>
      <c r="D50" s="211">
        <v>0</v>
      </c>
      <c r="E50" s="212">
        <v>0</v>
      </c>
    </row>
    <row r="51" spans="1:5" ht="11.25">
      <c r="A51" s="208" t="s">
        <v>219</v>
      </c>
      <c r="B51" s="209" t="s">
        <v>190</v>
      </c>
      <c r="C51" s="210">
        <v>47</v>
      </c>
      <c r="D51" s="211">
        <v>0</v>
      </c>
      <c r="E51" s="212">
        <v>0</v>
      </c>
    </row>
    <row r="52" spans="1:5" ht="11.25">
      <c r="A52" s="208" t="s">
        <v>220</v>
      </c>
      <c r="B52" s="209" t="s">
        <v>204</v>
      </c>
      <c r="C52" s="210">
        <v>48</v>
      </c>
      <c r="D52" s="211">
        <v>50351</v>
      </c>
      <c r="E52" s="212">
        <v>0</v>
      </c>
    </row>
    <row r="53" spans="1:5" ht="11.25">
      <c r="A53" s="208" t="s">
        <v>221</v>
      </c>
      <c r="B53" s="209" t="s">
        <v>204</v>
      </c>
      <c r="C53" s="210">
        <v>49</v>
      </c>
      <c r="D53" s="211">
        <v>37239</v>
      </c>
      <c r="E53" s="212">
        <v>0</v>
      </c>
    </row>
    <row r="54" spans="1:5" ht="11.25">
      <c r="A54" s="208" t="s">
        <v>221</v>
      </c>
      <c r="B54" s="209" t="s">
        <v>207</v>
      </c>
      <c r="C54" s="210">
        <v>50</v>
      </c>
      <c r="D54" s="211">
        <v>0</v>
      </c>
      <c r="E54" s="212">
        <v>0</v>
      </c>
    </row>
    <row r="55" spans="1:5" ht="11.25">
      <c r="A55" s="208" t="s">
        <v>221</v>
      </c>
      <c r="B55" s="209" t="s">
        <v>208</v>
      </c>
      <c r="C55" s="210">
        <v>51</v>
      </c>
      <c r="D55" s="211">
        <v>0</v>
      </c>
      <c r="E55" s="212">
        <v>0</v>
      </c>
    </row>
    <row r="56" spans="1:5" ht="11.25">
      <c r="A56" s="208" t="s">
        <v>221</v>
      </c>
      <c r="B56" s="209" t="s">
        <v>209</v>
      </c>
      <c r="C56" s="210">
        <v>52</v>
      </c>
      <c r="D56" s="211">
        <v>0</v>
      </c>
      <c r="E56" s="212">
        <v>0</v>
      </c>
    </row>
    <row r="57" spans="1:5" ht="11.25">
      <c r="A57" s="208" t="s">
        <v>221</v>
      </c>
      <c r="B57" s="209" t="s">
        <v>210</v>
      </c>
      <c r="C57" s="210">
        <v>53</v>
      </c>
      <c r="D57" s="211">
        <v>0</v>
      </c>
      <c r="E57" s="212">
        <v>0</v>
      </c>
    </row>
    <row r="58" spans="1:5" ht="11.25">
      <c r="A58" s="208" t="s">
        <v>221</v>
      </c>
      <c r="B58" s="209" t="s">
        <v>211</v>
      </c>
      <c r="C58" s="210">
        <v>54</v>
      </c>
      <c r="D58" s="211">
        <v>0</v>
      </c>
      <c r="E58" s="212">
        <v>0</v>
      </c>
    </row>
    <row r="59" spans="1:5" ht="11.25">
      <c r="A59" s="208" t="s">
        <v>221</v>
      </c>
      <c r="B59" s="209" t="s">
        <v>212</v>
      </c>
      <c r="C59" s="210">
        <v>55</v>
      </c>
      <c r="D59" s="211">
        <v>0</v>
      </c>
      <c r="E59" s="212">
        <v>0</v>
      </c>
    </row>
    <row r="60" spans="1:5" ht="11.25">
      <c r="A60" s="208" t="s">
        <v>221</v>
      </c>
      <c r="B60" s="209" t="s">
        <v>213</v>
      </c>
      <c r="C60" s="210">
        <v>56</v>
      </c>
      <c r="D60" s="211">
        <v>37239</v>
      </c>
      <c r="E60" s="212">
        <v>0</v>
      </c>
    </row>
    <row r="61" spans="1:5" ht="11.25">
      <c r="A61" s="208" t="s">
        <v>221</v>
      </c>
      <c r="B61" s="209" t="s">
        <v>214</v>
      </c>
      <c r="C61" s="210">
        <v>57</v>
      </c>
      <c r="D61" s="211">
        <v>0</v>
      </c>
      <c r="E61" s="212">
        <v>0</v>
      </c>
    </row>
    <row r="62" spans="1:5" ht="11.25">
      <c r="A62" s="208" t="s">
        <v>221</v>
      </c>
      <c r="B62" s="209" t="s">
        <v>215</v>
      </c>
      <c r="C62" s="210">
        <v>58</v>
      </c>
      <c r="D62" s="211">
        <v>0</v>
      </c>
      <c r="E62" s="212">
        <v>0</v>
      </c>
    </row>
    <row r="63" spans="1:5" ht="11.25">
      <c r="A63" s="208" t="s">
        <v>221</v>
      </c>
      <c r="B63" s="209" t="s">
        <v>190</v>
      </c>
      <c r="C63" s="210">
        <v>59</v>
      </c>
      <c r="D63" s="211">
        <v>0</v>
      </c>
      <c r="E63" s="212">
        <v>0</v>
      </c>
    </row>
    <row r="64" spans="1:5" ht="11.25">
      <c r="A64" s="208" t="s">
        <v>222</v>
      </c>
      <c r="B64" s="209" t="s">
        <v>204</v>
      </c>
      <c r="C64" s="210">
        <v>60</v>
      </c>
      <c r="D64" s="211">
        <v>0</v>
      </c>
      <c r="E64" s="212">
        <v>0</v>
      </c>
    </row>
    <row r="65" spans="1:5" ht="11.25">
      <c r="A65" s="208" t="s">
        <v>222</v>
      </c>
      <c r="B65" s="209" t="s">
        <v>207</v>
      </c>
      <c r="C65" s="210">
        <v>61</v>
      </c>
      <c r="D65" s="211">
        <v>0</v>
      </c>
      <c r="E65" s="212">
        <v>0</v>
      </c>
    </row>
    <row r="66" spans="1:5" ht="11.25">
      <c r="A66" s="208" t="s">
        <v>222</v>
      </c>
      <c r="B66" s="209" t="s">
        <v>208</v>
      </c>
      <c r="C66" s="210">
        <v>62</v>
      </c>
      <c r="D66" s="211">
        <v>0</v>
      </c>
      <c r="E66" s="212">
        <v>0</v>
      </c>
    </row>
    <row r="67" spans="1:5" ht="11.25">
      <c r="A67" s="208" t="s">
        <v>222</v>
      </c>
      <c r="B67" s="209" t="s">
        <v>209</v>
      </c>
      <c r="C67" s="210">
        <v>63</v>
      </c>
      <c r="D67" s="211">
        <v>0</v>
      </c>
      <c r="E67" s="212">
        <v>0</v>
      </c>
    </row>
    <row r="68" spans="1:5" ht="11.25">
      <c r="A68" s="208" t="s">
        <v>222</v>
      </c>
      <c r="B68" s="209" t="s">
        <v>210</v>
      </c>
      <c r="C68" s="210">
        <v>64</v>
      </c>
      <c r="D68" s="211">
        <v>0</v>
      </c>
      <c r="E68" s="212">
        <v>0</v>
      </c>
    </row>
    <row r="69" spans="1:5" ht="11.25">
      <c r="A69" s="208" t="s">
        <v>222</v>
      </c>
      <c r="B69" s="209" t="s">
        <v>211</v>
      </c>
      <c r="C69" s="210">
        <v>65</v>
      </c>
      <c r="D69" s="211">
        <v>0</v>
      </c>
      <c r="E69" s="212">
        <v>0</v>
      </c>
    </row>
    <row r="70" spans="1:5" ht="11.25">
      <c r="A70" s="208" t="s">
        <v>222</v>
      </c>
      <c r="B70" s="209" t="s">
        <v>212</v>
      </c>
      <c r="C70" s="210">
        <v>66</v>
      </c>
      <c r="D70" s="211">
        <v>0</v>
      </c>
      <c r="E70" s="212">
        <v>0</v>
      </c>
    </row>
    <row r="71" spans="1:5" ht="11.25">
      <c r="A71" s="208" t="s">
        <v>222</v>
      </c>
      <c r="B71" s="209" t="s">
        <v>213</v>
      </c>
      <c r="C71" s="210">
        <v>67</v>
      </c>
      <c r="D71" s="211">
        <v>0</v>
      </c>
      <c r="E71" s="212">
        <v>0</v>
      </c>
    </row>
    <row r="72" spans="1:5" ht="11.25">
      <c r="A72" s="208" t="s">
        <v>222</v>
      </c>
      <c r="B72" s="209" t="s">
        <v>214</v>
      </c>
      <c r="C72" s="210">
        <v>68</v>
      </c>
      <c r="D72" s="211">
        <v>0</v>
      </c>
      <c r="E72" s="212">
        <v>0</v>
      </c>
    </row>
    <row r="73" spans="1:5" ht="11.25">
      <c r="A73" s="208" t="s">
        <v>222</v>
      </c>
      <c r="B73" s="209" t="s">
        <v>215</v>
      </c>
      <c r="C73" s="210">
        <v>69</v>
      </c>
      <c r="D73" s="211">
        <v>0</v>
      </c>
      <c r="E73" s="212">
        <v>0</v>
      </c>
    </row>
    <row r="74" spans="1:5" ht="11.25">
      <c r="A74" s="208" t="s">
        <v>222</v>
      </c>
      <c r="B74" s="209" t="s">
        <v>190</v>
      </c>
      <c r="C74" s="210">
        <v>70</v>
      </c>
      <c r="D74" s="211">
        <v>0</v>
      </c>
      <c r="E74" s="212">
        <v>0</v>
      </c>
    </row>
    <row r="75" spans="1:5" ht="11.25">
      <c r="A75" s="208" t="s">
        <v>223</v>
      </c>
      <c r="B75" s="209" t="s">
        <v>204</v>
      </c>
      <c r="C75" s="210">
        <v>71</v>
      </c>
      <c r="D75" s="211">
        <v>13112</v>
      </c>
      <c r="E75" s="212">
        <v>0</v>
      </c>
    </row>
    <row r="76" spans="1:5" ht="11.25">
      <c r="A76" s="208" t="s">
        <v>223</v>
      </c>
      <c r="B76" s="209" t="s">
        <v>207</v>
      </c>
      <c r="C76" s="210">
        <v>72</v>
      </c>
      <c r="D76" s="211">
        <v>0</v>
      </c>
      <c r="E76" s="212">
        <v>0</v>
      </c>
    </row>
    <row r="77" spans="1:5" ht="11.25">
      <c r="A77" s="208" t="s">
        <v>223</v>
      </c>
      <c r="B77" s="209" t="s">
        <v>208</v>
      </c>
      <c r="C77" s="210">
        <v>73</v>
      </c>
      <c r="D77" s="211">
        <v>0</v>
      </c>
      <c r="E77" s="212">
        <v>0</v>
      </c>
    </row>
    <row r="78" spans="1:5" ht="11.25">
      <c r="A78" s="208" t="s">
        <v>223</v>
      </c>
      <c r="B78" s="209" t="s">
        <v>209</v>
      </c>
      <c r="C78" s="210">
        <v>74</v>
      </c>
      <c r="D78" s="211">
        <v>0</v>
      </c>
      <c r="E78" s="212">
        <v>0</v>
      </c>
    </row>
    <row r="79" spans="1:5" ht="11.25">
      <c r="A79" s="208" t="s">
        <v>223</v>
      </c>
      <c r="B79" s="209" t="s">
        <v>210</v>
      </c>
      <c r="C79" s="210">
        <v>75</v>
      </c>
      <c r="D79" s="211">
        <v>13112</v>
      </c>
      <c r="E79" s="212">
        <v>0</v>
      </c>
    </row>
    <row r="80" spans="1:5" ht="11.25">
      <c r="A80" s="208" t="s">
        <v>223</v>
      </c>
      <c r="B80" s="209" t="s">
        <v>211</v>
      </c>
      <c r="C80" s="210">
        <v>76</v>
      </c>
      <c r="D80" s="211">
        <v>13112</v>
      </c>
      <c r="E80" s="212">
        <v>0</v>
      </c>
    </row>
    <row r="81" spans="1:5" ht="11.25">
      <c r="A81" s="208" t="s">
        <v>223</v>
      </c>
      <c r="B81" s="209" t="s">
        <v>212</v>
      </c>
      <c r="C81" s="210">
        <v>77</v>
      </c>
      <c r="D81" s="211">
        <v>0</v>
      </c>
      <c r="E81" s="212">
        <v>0</v>
      </c>
    </row>
    <row r="82" spans="1:5" ht="11.25">
      <c r="A82" s="208" t="s">
        <v>223</v>
      </c>
      <c r="B82" s="209" t="s">
        <v>213</v>
      </c>
      <c r="C82" s="210">
        <v>78</v>
      </c>
      <c r="D82" s="211">
        <v>0</v>
      </c>
      <c r="E82" s="212">
        <v>0</v>
      </c>
    </row>
    <row r="83" spans="1:5" ht="11.25">
      <c r="A83" s="208" t="s">
        <v>223</v>
      </c>
      <c r="B83" s="209" t="s">
        <v>214</v>
      </c>
      <c r="C83" s="210">
        <v>79</v>
      </c>
      <c r="D83" s="211">
        <v>0</v>
      </c>
      <c r="E83" s="212">
        <v>0</v>
      </c>
    </row>
    <row r="84" spans="1:5" ht="11.25">
      <c r="A84" s="208" t="s">
        <v>223</v>
      </c>
      <c r="B84" s="209" t="s">
        <v>215</v>
      </c>
      <c r="C84" s="210">
        <v>80</v>
      </c>
      <c r="D84" s="211">
        <v>0</v>
      </c>
      <c r="E84" s="212">
        <v>0</v>
      </c>
    </row>
    <row r="85" spans="1:5" ht="11.25">
      <c r="A85" s="208" t="s">
        <v>223</v>
      </c>
      <c r="B85" s="209" t="s">
        <v>190</v>
      </c>
      <c r="C85" s="210">
        <v>81</v>
      </c>
      <c r="D85" s="211">
        <v>0</v>
      </c>
      <c r="E85" s="212">
        <v>0</v>
      </c>
    </row>
    <row r="86" spans="1:5" ht="11.25">
      <c r="A86" s="208" t="s">
        <v>224</v>
      </c>
      <c r="B86" s="209" t="s">
        <v>204</v>
      </c>
      <c r="C86" s="210">
        <v>82</v>
      </c>
      <c r="D86" s="211">
        <v>0</v>
      </c>
      <c r="E86" s="212">
        <v>0</v>
      </c>
    </row>
    <row r="87" spans="1:5" ht="11.25">
      <c r="A87" s="208" t="s">
        <v>224</v>
      </c>
      <c r="B87" s="209" t="s">
        <v>207</v>
      </c>
      <c r="C87" s="210">
        <v>83</v>
      </c>
      <c r="D87" s="211">
        <v>0</v>
      </c>
      <c r="E87" s="212">
        <v>0</v>
      </c>
    </row>
    <row r="88" spans="1:5" ht="11.25">
      <c r="A88" s="208" t="s">
        <v>224</v>
      </c>
      <c r="B88" s="209" t="s">
        <v>208</v>
      </c>
      <c r="C88" s="210">
        <v>84</v>
      </c>
      <c r="D88" s="211">
        <v>0</v>
      </c>
      <c r="E88" s="212">
        <v>0</v>
      </c>
    </row>
    <row r="89" spans="1:5" ht="11.25">
      <c r="A89" s="208" t="s">
        <v>224</v>
      </c>
      <c r="B89" s="209" t="s">
        <v>209</v>
      </c>
      <c r="C89" s="210">
        <v>85</v>
      </c>
      <c r="D89" s="211">
        <v>0</v>
      </c>
      <c r="E89" s="212">
        <v>0</v>
      </c>
    </row>
    <row r="90" spans="1:5" ht="11.25">
      <c r="A90" s="208" t="s">
        <v>224</v>
      </c>
      <c r="B90" s="209" t="s">
        <v>210</v>
      </c>
      <c r="C90" s="210">
        <v>86</v>
      </c>
      <c r="D90" s="211">
        <v>0</v>
      </c>
      <c r="E90" s="212">
        <v>0</v>
      </c>
    </row>
    <row r="91" spans="1:5" ht="11.25">
      <c r="A91" s="208" t="s">
        <v>224</v>
      </c>
      <c r="B91" s="209" t="s">
        <v>211</v>
      </c>
      <c r="C91" s="210">
        <v>87</v>
      </c>
      <c r="D91" s="211">
        <v>0</v>
      </c>
      <c r="E91" s="212">
        <v>0</v>
      </c>
    </row>
    <row r="92" spans="1:5" ht="11.25">
      <c r="A92" s="208" t="s">
        <v>224</v>
      </c>
      <c r="B92" s="209" t="s">
        <v>212</v>
      </c>
      <c r="C92" s="210">
        <v>88</v>
      </c>
      <c r="D92" s="211">
        <v>0</v>
      </c>
      <c r="E92" s="212">
        <v>0</v>
      </c>
    </row>
    <row r="93" spans="1:5" ht="11.25">
      <c r="A93" s="208" t="s">
        <v>224</v>
      </c>
      <c r="B93" s="209" t="s">
        <v>213</v>
      </c>
      <c r="C93" s="210">
        <v>89</v>
      </c>
      <c r="D93" s="211">
        <v>0</v>
      </c>
      <c r="E93" s="212">
        <v>0</v>
      </c>
    </row>
    <row r="94" spans="1:5" ht="11.25">
      <c r="A94" s="208" t="s">
        <v>224</v>
      </c>
      <c r="B94" s="209" t="s">
        <v>214</v>
      </c>
      <c r="C94" s="210">
        <v>90</v>
      </c>
      <c r="D94" s="211">
        <v>0</v>
      </c>
      <c r="E94" s="212">
        <v>0</v>
      </c>
    </row>
    <row r="95" spans="1:5" ht="11.25">
      <c r="A95" s="208" t="s">
        <v>224</v>
      </c>
      <c r="B95" s="209" t="s">
        <v>215</v>
      </c>
      <c r="C95" s="210">
        <v>91</v>
      </c>
      <c r="D95" s="211">
        <v>0</v>
      </c>
      <c r="E95" s="212">
        <v>0</v>
      </c>
    </row>
    <row r="96" spans="1:5" ht="11.25">
      <c r="A96" s="213" t="s">
        <v>224</v>
      </c>
      <c r="B96" s="214" t="s">
        <v>190</v>
      </c>
      <c r="C96" s="198">
        <v>92</v>
      </c>
      <c r="D96" s="199">
        <v>0</v>
      </c>
      <c r="E96" s="200">
        <v>0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4" sqref="C4"/>
    </sheetView>
  </sheetViews>
  <sheetFormatPr defaultColWidth="9.00390625" defaultRowHeight="12.75"/>
  <cols>
    <col min="1" max="1" width="35.875" style="207" customWidth="1"/>
    <col min="2" max="2" width="5.125" style="207" customWidth="1"/>
    <col min="3" max="3" width="10.125" style="215" customWidth="1"/>
    <col min="4" max="16384" width="9.125" style="207" customWidth="1"/>
  </cols>
  <sheetData>
    <row r="1" spans="1:3" s="185" customFormat="1" ht="12.75">
      <c r="A1" s="184" t="s">
        <v>249</v>
      </c>
      <c r="C1" s="186"/>
    </row>
    <row r="2" s="185" customFormat="1" ht="6" customHeight="1">
      <c r="C2" s="186"/>
    </row>
    <row r="3" spans="1:3" s="201" customFormat="1" ht="11.25">
      <c r="A3" s="224" t="s">
        <v>0</v>
      </c>
      <c r="B3" s="225" t="s">
        <v>1</v>
      </c>
      <c r="C3" s="226">
        <v>1</v>
      </c>
    </row>
    <row r="4" spans="1:3" ht="11.25">
      <c r="A4" s="202" t="s">
        <v>250</v>
      </c>
      <c r="B4" s="204">
        <v>1</v>
      </c>
      <c r="C4" s="222">
        <v>14582816</v>
      </c>
    </row>
    <row r="5" spans="1:3" ht="11.25">
      <c r="A5" s="208" t="s">
        <v>251</v>
      </c>
      <c r="B5" s="210">
        <v>2</v>
      </c>
      <c r="C5" s="223">
        <v>14582816</v>
      </c>
    </row>
    <row r="6" spans="1:3" ht="11.25">
      <c r="A6" s="208" t="s">
        <v>252</v>
      </c>
      <c r="B6" s="210">
        <v>3</v>
      </c>
      <c r="C6" s="223">
        <v>0</v>
      </c>
    </row>
    <row r="7" spans="1:3" ht="11.25">
      <c r="A7" s="213" t="s">
        <v>253</v>
      </c>
      <c r="B7" s="198">
        <v>4</v>
      </c>
      <c r="C7" s="22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9.00390625" defaultRowHeight="12.75"/>
  <cols>
    <col min="1" max="1" width="44.00390625" style="207" customWidth="1"/>
    <col min="2" max="2" width="34.625" style="207" customWidth="1"/>
    <col min="3" max="3" width="27.125" style="207" customWidth="1"/>
    <col min="4" max="4" width="5.125" style="207" customWidth="1"/>
    <col min="5" max="6" width="10.125" style="215" customWidth="1"/>
    <col min="7" max="16384" width="9.125" style="207" customWidth="1"/>
  </cols>
  <sheetData>
    <row r="1" spans="1:6" s="185" customFormat="1" ht="12.75">
      <c r="A1" s="184" t="s">
        <v>254</v>
      </c>
      <c r="E1" s="186"/>
      <c r="F1" s="186"/>
    </row>
    <row r="2" spans="1:6" s="185" customFormat="1" ht="12.75">
      <c r="A2" s="184" t="s">
        <v>255</v>
      </c>
      <c r="E2" s="186"/>
      <c r="F2" s="186"/>
    </row>
    <row r="3" spans="5:6" s="185" customFormat="1" ht="6" customHeight="1">
      <c r="E3" s="186"/>
      <c r="F3" s="186"/>
    </row>
    <row r="4" spans="1:6" s="191" customFormat="1" ht="67.5">
      <c r="A4" s="187"/>
      <c r="B4" s="188"/>
      <c r="C4" s="188"/>
      <c r="D4" s="189"/>
      <c r="E4" s="190" t="s">
        <v>176</v>
      </c>
      <c r="F4" s="189" t="s">
        <v>176</v>
      </c>
    </row>
    <row r="5" spans="1:6" s="191" customFormat="1" ht="11.25">
      <c r="A5" s="192"/>
      <c r="B5" s="193"/>
      <c r="C5" s="193"/>
      <c r="D5" s="194"/>
      <c r="E5" s="195" t="s">
        <v>177</v>
      </c>
      <c r="F5" s="194" t="s">
        <v>178</v>
      </c>
    </row>
    <row r="6" spans="1:6" s="201" customFormat="1" ht="11.25">
      <c r="A6" s="196" t="s">
        <v>0</v>
      </c>
      <c r="B6" s="197" t="s">
        <v>1</v>
      </c>
      <c r="C6" s="197" t="s">
        <v>179</v>
      </c>
      <c r="D6" s="198" t="s">
        <v>180</v>
      </c>
      <c r="E6" s="199">
        <v>1</v>
      </c>
      <c r="F6" s="200">
        <v>2</v>
      </c>
    </row>
    <row r="7" spans="1:6" ht="11.25">
      <c r="A7" s="202" t="s">
        <v>181</v>
      </c>
      <c r="B7" s="203" t="s">
        <v>182</v>
      </c>
      <c r="C7" s="203" t="s">
        <v>183</v>
      </c>
      <c r="D7" s="204">
        <v>1</v>
      </c>
      <c r="E7" s="205"/>
      <c r="F7" s="206"/>
    </row>
    <row r="8" spans="1:6" ht="11.25">
      <c r="A8" s="208" t="s">
        <v>184</v>
      </c>
      <c r="B8" s="209" t="s">
        <v>182</v>
      </c>
      <c r="C8" s="209" t="s">
        <v>183</v>
      </c>
      <c r="D8" s="210">
        <v>2</v>
      </c>
      <c r="E8" s="211"/>
      <c r="F8" s="212"/>
    </row>
    <row r="9" spans="1:6" ht="11.25">
      <c r="A9" s="208" t="s">
        <v>184</v>
      </c>
      <c r="B9" s="209" t="s">
        <v>185</v>
      </c>
      <c r="C9" s="209" t="s">
        <v>183</v>
      </c>
      <c r="D9" s="210">
        <v>3</v>
      </c>
      <c r="E9" s="211"/>
      <c r="F9" s="212"/>
    </row>
    <row r="10" spans="1:6" ht="11.25">
      <c r="A10" s="208" t="s">
        <v>184</v>
      </c>
      <c r="B10" s="209" t="s">
        <v>185</v>
      </c>
      <c r="C10" s="209" t="s">
        <v>186</v>
      </c>
      <c r="D10" s="210">
        <v>4</v>
      </c>
      <c r="E10" s="211"/>
      <c r="F10" s="212"/>
    </row>
    <row r="11" spans="1:6" ht="11.25">
      <c r="A11" s="208" t="s">
        <v>184</v>
      </c>
      <c r="B11" s="209" t="s">
        <v>185</v>
      </c>
      <c r="C11" s="209" t="s">
        <v>187</v>
      </c>
      <c r="D11" s="210">
        <v>5</v>
      </c>
      <c r="E11" s="211"/>
      <c r="F11" s="212"/>
    </row>
    <row r="12" spans="1:6" ht="11.25">
      <c r="A12" s="208" t="s">
        <v>184</v>
      </c>
      <c r="B12" s="209" t="s">
        <v>185</v>
      </c>
      <c r="C12" s="209" t="s">
        <v>188</v>
      </c>
      <c r="D12" s="210">
        <v>6</v>
      </c>
      <c r="E12" s="211"/>
      <c r="F12" s="212"/>
    </row>
    <row r="13" spans="1:6" ht="11.25">
      <c r="A13" s="208" t="s">
        <v>184</v>
      </c>
      <c r="B13" s="209" t="s">
        <v>185</v>
      </c>
      <c r="C13" s="209" t="s">
        <v>189</v>
      </c>
      <c r="D13" s="210">
        <v>7</v>
      </c>
      <c r="E13" s="211"/>
      <c r="F13" s="212"/>
    </row>
    <row r="14" spans="1:6" ht="11.25">
      <c r="A14" s="208" t="s">
        <v>184</v>
      </c>
      <c r="B14" s="209" t="s">
        <v>185</v>
      </c>
      <c r="C14" s="209" t="s">
        <v>190</v>
      </c>
      <c r="D14" s="210">
        <v>8</v>
      </c>
      <c r="E14" s="211"/>
      <c r="F14" s="212"/>
    </row>
    <row r="15" spans="1:6" ht="11.25">
      <c r="A15" s="208" t="s">
        <v>184</v>
      </c>
      <c r="B15" s="209" t="s">
        <v>191</v>
      </c>
      <c r="C15" s="209" t="s">
        <v>183</v>
      </c>
      <c r="D15" s="210">
        <v>9</v>
      </c>
      <c r="E15" s="211"/>
      <c r="F15" s="212"/>
    </row>
    <row r="16" spans="1:6" ht="11.25">
      <c r="A16" s="208" t="s">
        <v>184</v>
      </c>
      <c r="B16" s="209" t="s">
        <v>191</v>
      </c>
      <c r="C16" s="209" t="s">
        <v>186</v>
      </c>
      <c r="D16" s="210">
        <v>10</v>
      </c>
      <c r="E16" s="211"/>
      <c r="F16" s="212"/>
    </row>
    <row r="17" spans="1:6" ht="11.25">
      <c r="A17" s="208" t="s">
        <v>184</v>
      </c>
      <c r="B17" s="209" t="s">
        <v>191</v>
      </c>
      <c r="C17" s="209" t="s">
        <v>187</v>
      </c>
      <c r="D17" s="210">
        <v>11</v>
      </c>
      <c r="E17" s="211"/>
      <c r="F17" s="212"/>
    </row>
    <row r="18" spans="1:6" ht="11.25">
      <c r="A18" s="208" t="s">
        <v>184</v>
      </c>
      <c r="B18" s="209" t="s">
        <v>191</v>
      </c>
      <c r="C18" s="209" t="s">
        <v>188</v>
      </c>
      <c r="D18" s="210">
        <v>12</v>
      </c>
      <c r="E18" s="211"/>
      <c r="F18" s="212"/>
    </row>
    <row r="19" spans="1:6" ht="11.25">
      <c r="A19" s="208" t="s">
        <v>184</v>
      </c>
      <c r="B19" s="209" t="s">
        <v>191</v>
      </c>
      <c r="C19" s="209" t="s">
        <v>189</v>
      </c>
      <c r="D19" s="210">
        <v>13</v>
      </c>
      <c r="E19" s="211"/>
      <c r="F19" s="212"/>
    </row>
    <row r="20" spans="1:6" ht="11.25">
      <c r="A20" s="208" t="s">
        <v>184</v>
      </c>
      <c r="B20" s="209" t="s">
        <v>191</v>
      </c>
      <c r="C20" s="209" t="s">
        <v>190</v>
      </c>
      <c r="D20" s="210">
        <v>14</v>
      </c>
      <c r="E20" s="211"/>
      <c r="F20" s="212"/>
    </row>
    <row r="21" spans="1:6" ht="11.25">
      <c r="A21" s="208" t="s">
        <v>192</v>
      </c>
      <c r="B21" s="209" t="s">
        <v>182</v>
      </c>
      <c r="C21" s="209" t="s">
        <v>183</v>
      </c>
      <c r="D21" s="210">
        <v>15</v>
      </c>
      <c r="E21" s="211"/>
      <c r="F21" s="212"/>
    </row>
    <row r="22" spans="1:6" ht="11.25">
      <c r="A22" s="208" t="s">
        <v>192</v>
      </c>
      <c r="B22" s="209" t="s">
        <v>185</v>
      </c>
      <c r="C22" s="209" t="s">
        <v>183</v>
      </c>
      <c r="D22" s="210">
        <v>16</v>
      </c>
      <c r="E22" s="211"/>
      <c r="F22" s="212"/>
    </row>
    <row r="23" spans="1:6" ht="11.25">
      <c r="A23" s="208" t="s">
        <v>192</v>
      </c>
      <c r="B23" s="209" t="s">
        <v>185</v>
      </c>
      <c r="C23" s="209" t="s">
        <v>186</v>
      </c>
      <c r="D23" s="210">
        <v>17</v>
      </c>
      <c r="E23" s="211"/>
      <c r="F23" s="212"/>
    </row>
    <row r="24" spans="1:6" ht="11.25">
      <c r="A24" s="208" t="s">
        <v>192</v>
      </c>
      <c r="B24" s="209" t="s">
        <v>185</v>
      </c>
      <c r="C24" s="209" t="s">
        <v>187</v>
      </c>
      <c r="D24" s="210">
        <v>18</v>
      </c>
      <c r="E24" s="211"/>
      <c r="F24" s="212"/>
    </row>
    <row r="25" spans="1:6" ht="11.25">
      <c r="A25" s="208" t="s">
        <v>192</v>
      </c>
      <c r="B25" s="209" t="s">
        <v>185</v>
      </c>
      <c r="C25" s="209" t="s">
        <v>188</v>
      </c>
      <c r="D25" s="210">
        <v>19</v>
      </c>
      <c r="E25" s="211"/>
      <c r="F25" s="212"/>
    </row>
    <row r="26" spans="1:6" ht="11.25">
      <c r="A26" s="208" t="s">
        <v>192</v>
      </c>
      <c r="B26" s="209" t="s">
        <v>185</v>
      </c>
      <c r="C26" s="209" t="s">
        <v>189</v>
      </c>
      <c r="D26" s="210">
        <v>20</v>
      </c>
      <c r="E26" s="211"/>
      <c r="F26" s="212"/>
    </row>
    <row r="27" spans="1:6" ht="11.25">
      <c r="A27" s="208" t="s">
        <v>192</v>
      </c>
      <c r="B27" s="209" t="s">
        <v>185</v>
      </c>
      <c r="C27" s="209" t="s">
        <v>190</v>
      </c>
      <c r="D27" s="210">
        <v>21</v>
      </c>
      <c r="E27" s="211"/>
      <c r="F27" s="212"/>
    </row>
    <row r="28" spans="1:6" ht="11.25">
      <c r="A28" s="208" t="s">
        <v>192</v>
      </c>
      <c r="B28" s="209" t="s">
        <v>191</v>
      </c>
      <c r="C28" s="209" t="s">
        <v>183</v>
      </c>
      <c r="D28" s="210">
        <v>22</v>
      </c>
      <c r="E28" s="211"/>
      <c r="F28" s="212"/>
    </row>
    <row r="29" spans="1:6" ht="11.25">
      <c r="A29" s="208" t="s">
        <v>192</v>
      </c>
      <c r="B29" s="209" t="s">
        <v>191</v>
      </c>
      <c r="C29" s="209" t="s">
        <v>186</v>
      </c>
      <c r="D29" s="210">
        <v>23</v>
      </c>
      <c r="E29" s="211"/>
      <c r="F29" s="212"/>
    </row>
    <row r="30" spans="1:6" ht="11.25">
      <c r="A30" s="208" t="s">
        <v>192</v>
      </c>
      <c r="B30" s="209" t="s">
        <v>191</v>
      </c>
      <c r="C30" s="209" t="s">
        <v>187</v>
      </c>
      <c r="D30" s="210">
        <v>24</v>
      </c>
      <c r="E30" s="211"/>
      <c r="F30" s="212"/>
    </row>
    <row r="31" spans="1:6" ht="11.25">
      <c r="A31" s="208" t="s">
        <v>192</v>
      </c>
      <c r="B31" s="209" t="s">
        <v>191</v>
      </c>
      <c r="C31" s="209" t="s">
        <v>188</v>
      </c>
      <c r="D31" s="210">
        <v>25</v>
      </c>
      <c r="E31" s="211"/>
      <c r="F31" s="212"/>
    </row>
    <row r="32" spans="1:6" ht="11.25">
      <c r="A32" s="208" t="s">
        <v>192</v>
      </c>
      <c r="B32" s="209" t="s">
        <v>191</v>
      </c>
      <c r="C32" s="209" t="s">
        <v>189</v>
      </c>
      <c r="D32" s="210">
        <v>26</v>
      </c>
      <c r="E32" s="211"/>
      <c r="F32" s="212"/>
    </row>
    <row r="33" spans="1:6" ht="11.25">
      <c r="A33" s="208" t="s">
        <v>192</v>
      </c>
      <c r="B33" s="209" t="s">
        <v>191</v>
      </c>
      <c r="C33" s="209" t="s">
        <v>190</v>
      </c>
      <c r="D33" s="210">
        <v>27</v>
      </c>
      <c r="E33" s="211"/>
      <c r="F33" s="212"/>
    </row>
    <row r="34" spans="1:6" ht="11.25">
      <c r="A34" s="208" t="s">
        <v>193</v>
      </c>
      <c r="B34" s="209" t="s">
        <v>182</v>
      </c>
      <c r="C34" s="209" t="s">
        <v>183</v>
      </c>
      <c r="D34" s="210">
        <v>28</v>
      </c>
      <c r="E34" s="211"/>
      <c r="F34" s="212"/>
    </row>
    <row r="35" spans="1:6" ht="11.25">
      <c r="A35" s="208" t="s">
        <v>193</v>
      </c>
      <c r="B35" s="209" t="s">
        <v>185</v>
      </c>
      <c r="C35" s="209" t="s">
        <v>183</v>
      </c>
      <c r="D35" s="210">
        <v>29</v>
      </c>
      <c r="E35" s="211"/>
      <c r="F35" s="212"/>
    </row>
    <row r="36" spans="1:6" ht="11.25">
      <c r="A36" s="208" t="s">
        <v>193</v>
      </c>
      <c r="B36" s="209" t="s">
        <v>185</v>
      </c>
      <c r="C36" s="209" t="s">
        <v>186</v>
      </c>
      <c r="D36" s="210">
        <v>30</v>
      </c>
      <c r="E36" s="211"/>
      <c r="F36" s="212"/>
    </row>
    <row r="37" spans="1:6" ht="11.25">
      <c r="A37" s="208" t="s">
        <v>193</v>
      </c>
      <c r="B37" s="209" t="s">
        <v>185</v>
      </c>
      <c r="C37" s="209" t="s">
        <v>187</v>
      </c>
      <c r="D37" s="210">
        <v>31</v>
      </c>
      <c r="E37" s="211"/>
      <c r="F37" s="212"/>
    </row>
    <row r="38" spans="1:6" ht="11.25">
      <c r="A38" s="208" t="s">
        <v>193</v>
      </c>
      <c r="B38" s="209" t="s">
        <v>185</v>
      </c>
      <c r="C38" s="209" t="s">
        <v>188</v>
      </c>
      <c r="D38" s="210">
        <v>32</v>
      </c>
      <c r="E38" s="211"/>
      <c r="F38" s="212"/>
    </row>
    <row r="39" spans="1:6" ht="11.25">
      <c r="A39" s="208" t="s">
        <v>193</v>
      </c>
      <c r="B39" s="209" t="s">
        <v>185</v>
      </c>
      <c r="C39" s="209" t="s">
        <v>189</v>
      </c>
      <c r="D39" s="210">
        <v>33</v>
      </c>
      <c r="E39" s="211"/>
      <c r="F39" s="212"/>
    </row>
    <row r="40" spans="1:6" ht="11.25">
      <c r="A40" s="208" t="s">
        <v>193</v>
      </c>
      <c r="B40" s="209" t="s">
        <v>185</v>
      </c>
      <c r="C40" s="209" t="s">
        <v>190</v>
      </c>
      <c r="D40" s="210">
        <v>34</v>
      </c>
      <c r="E40" s="211"/>
      <c r="F40" s="212"/>
    </row>
    <row r="41" spans="1:6" ht="11.25">
      <c r="A41" s="208" t="s">
        <v>193</v>
      </c>
      <c r="B41" s="209" t="s">
        <v>191</v>
      </c>
      <c r="C41" s="209" t="s">
        <v>183</v>
      </c>
      <c r="D41" s="210">
        <v>35</v>
      </c>
      <c r="E41" s="211"/>
      <c r="F41" s="212"/>
    </row>
    <row r="42" spans="1:6" ht="11.25">
      <c r="A42" s="208" t="s">
        <v>193</v>
      </c>
      <c r="B42" s="209" t="s">
        <v>191</v>
      </c>
      <c r="C42" s="209" t="s">
        <v>186</v>
      </c>
      <c r="D42" s="210">
        <v>36</v>
      </c>
      <c r="E42" s="211"/>
      <c r="F42" s="212"/>
    </row>
    <row r="43" spans="1:6" ht="11.25">
      <c r="A43" s="208" t="s">
        <v>193</v>
      </c>
      <c r="B43" s="209" t="s">
        <v>191</v>
      </c>
      <c r="C43" s="209" t="s">
        <v>187</v>
      </c>
      <c r="D43" s="210">
        <v>37</v>
      </c>
      <c r="E43" s="211"/>
      <c r="F43" s="212"/>
    </row>
    <row r="44" spans="1:6" ht="11.25">
      <c r="A44" s="208" t="s">
        <v>193</v>
      </c>
      <c r="B44" s="209" t="s">
        <v>191</v>
      </c>
      <c r="C44" s="209" t="s">
        <v>188</v>
      </c>
      <c r="D44" s="210">
        <v>38</v>
      </c>
      <c r="E44" s="211"/>
      <c r="F44" s="212"/>
    </row>
    <row r="45" spans="1:6" ht="11.25">
      <c r="A45" s="208" t="s">
        <v>193</v>
      </c>
      <c r="B45" s="209" t="s">
        <v>191</v>
      </c>
      <c r="C45" s="209" t="s">
        <v>189</v>
      </c>
      <c r="D45" s="210">
        <v>39</v>
      </c>
      <c r="E45" s="211"/>
      <c r="F45" s="212"/>
    </row>
    <row r="46" spans="1:6" ht="11.25">
      <c r="A46" s="208" t="s">
        <v>193</v>
      </c>
      <c r="B46" s="209" t="s">
        <v>191</v>
      </c>
      <c r="C46" s="209" t="s">
        <v>190</v>
      </c>
      <c r="D46" s="210">
        <v>40</v>
      </c>
      <c r="E46" s="211"/>
      <c r="F46" s="212"/>
    </row>
    <row r="47" spans="1:6" ht="11.25">
      <c r="A47" s="208" t="s">
        <v>194</v>
      </c>
      <c r="B47" s="209" t="s">
        <v>182</v>
      </c>
      <c r="C47" s="209" t="s">
        <v>183</v>
      </c>
      <c r="D47" s="210">
        <v>41</v>
      </c>
      <c r="E47" s="211"/>
      <c r="F47" s="212"/>
    </row>
    <row r="48" spans="1:6" ht="11.25">
      <c r="A48" s="208" t="s">
        <v>194</v>
      </c>
      <c r="B48" s="209" t="s">
        <v>185</v>
      </c>
      <c r="C48" s="209" t="s">
        <v>183</v>
      </c>
      <c r="D48" s="210">
        <v>42</v>
      </c>
      <c r="E48" s="211"/>
      <c r="F48" s="212"/>
    </row>
    <row r="49" spans="1:6" ht="11.25">
      <c r="A49" s="208" t="s">
        <v>194</v>
      </c>
      <c r="B49" s="209" t="s">
        <v>185</v>
      </c>
      <c r="C49" s="209" t="s">
        <v>186</v>
      </c>
      <c r="D49" s="210">
        <v>43</v>
      </c>
      <c r="E49" s="211"/>
      <c r="F49" s="212"/>
    </row>
    <row r="50" spans="1:6" ht="11.25">
      <c r="A50" s="208" t="s">
        <v>194</v>
      </c>
      <c r="B50" s="209" t="s">
        <v>185</v>
      </c>
      <c r="C50" s="209" t="s">
        <v>187</v>
      </c>
      <c r="D50" s="210">
        <v>44</v>
      </c>
      <c r="E50" s="211"/>
      <c r="F50" s="212"/>
    </row>
    <row r="51" spans="1:6" ht="11.25">
      <c r="A51" s="208" t="s">
        <v>194</v>
      </c>
      <c r="B51" s="209" t="s">
        <v>185</v>
      </c>
      <c r="C51" s="209" t="s">
        <v>188</v>
      </c>
      <c r="D51" s="210">
        <v>45</v>
      </c>
      <c r="E51" s="211"/>
      <c r="F51" s="212"/>
    </row>
    <row r="52" spans="1:6" ht="11.25">
      <c r="A52" s="208" t="s">
        <v>194</v>
      </c>
      <c r="B52" s="209" t="s">
        <v>185</v>
      </c>
      <c r="C52" s="209" t="s">
        <v>189</v>
      </c>
      <c r="D52" s="210">
        <v>46</v>
      </c>
      <c r="E52" s="211"/>
      <c r="F52" s="212"/>
    </row>
    <row r="53" spans="1:6" ht="11.25">
      <c r="A53" s="208" t="s">
        <v>194</v>
      </c>
      <c r="B53" s="209" t="s">
        <v>185</v>
      </c>
      <c r="C53" s="209" t="s">
        <v>190</v>
      </c>
      <c r="D53" s="210">
        <v>47</v>
      </c>
      <c r="E53" s="211"/>
      <c r="F53" s="212"/>
    </row>
    <row r="54" spans="1:6" ht="11.25">
      <c r="A54" s="208" t="s">
        <v>194</v>
      </c>
      <c r="B54" s="209" t="s">
        <v>191</v>
      </c>
      <c r="C54" s="209" t="s">
        <v>183</v>
      </c>
      <c r="D54" s="210">
        <v>48</v>
      </c>
      <c r="E54" s="211"/>
      <c r="F54" s="212"/>
    </row>
    <row r="55" spans="1:6" ht="11.25">
      <c r="A55" s="208" t="s">
        <v>194</v>
      </c>
      <c r="B55" s="209" t="s">
        <v>191</v>
      </c>
      <c r="C55" s="209" t="s">
        <v>186</v>
      </c>
      <c r="D55" s="210">
        <v>49</v>
      </c>
      <c r="E55" s="211"/>
      <c r="F55" s="212"/>
    </row>
    <row r="56" spans="1:6" ht="11.25">
      <c r="A56" s="208" t="s">
        <v>194</v>
      </c>
      <c r="B56" s="209" t="s">
        <v>191</v>
      </c>
      <c r="C56" s="209" t="s">
        <v>187</v>
      </c>
      <c r="D56" s="210">
        <v>50</v>
      </c>
      <c r="E56" s="211"/>
      <c r="F56" s="212"/>
    </row>
    <row r="57" spans="1:6" ht="11.25">
      <c r="A57" s="208" t="s">
        <v>194</v>
      </c>
      <c r="B57" s="209" t="s">
        <v>191</v>
      </c>
      <c r="C57" s="209" t="s">
        <v>188</v>
      </c>
      <c r="D57" s="210">
        <v>51</v>
      </c>
      <c r="E57" s="211"/>
      <c r="F57" s="212"/>
    </row>
    <row r="58" spans="1:6" ht="11.25">
      <c r="A58" s="208" t="s">
        <v>194</v>
      </c>
      <c r="B58" s="209" t="s">
        <v>191</v>
      </c>
      <c r="C58" s="209" t="s">
        <v>189</v>
      </c>
      <c r="D58" s="210">
        <v>52</v>
      </c>
      <c r="E58" s="211"/>
      <c r="F58" s="212"/>
    </row>
    <row r="59" spans="1:6" ht="11.25">
      <c r="A59" s="208" t="s">
        <v>194</v>
      </c>
      <c r="B59" s="209" t="s">
        <v>191</v>
      </c>
      <c r="C59" s="209" t="s">
        <v>190</v>
      </c>
      <c r="D59" s="210">
        <v>53</v>
      </c>
      <c r="E59" s="211"/>
      <c r="F59" s="212"/>
    </row>
    <row r="60" spans="1:6" ht="11.25">
      <c r="A60" s="208" t="s">
        <v>195</v>
      </c>
      <c r="B60" s="209" t="s">
        <v>182</v>
      </c>
      <c r="C60" s="209" t="s">
        <v>183</v>
      </c>
      <c r="D60" s="210">
        <v>54</v>
      </c>
      <c r="E60" s="211"/>
      <c r="F60" s="212"/>
    </row>
    <row r="61" spans="1:6" ht="11.25">
      <c r="A61" s="208" t="s">
        <v>195</v>
      </c>
      <c r="B61" s="209" t="s">
        <v>185</v>
      </c>
      <c r="C61" s="209" t="s">
        <v>183</v>
      </c>
      <c r="D61" s="210">
        <v>55</v>
      </c>
      <c r="E61" s="211"/>
      <c r="F61" s="212"/>
    </row>
    <row r="62" spans="1:6" ht="11.25">
      <c r="A62" s="208" t="s">
        <v>195</v>
      </c>
      <c r="B62" s="209" t="s">
        <v>185</v>
      </c>
      <c r="C62" s="209" t="s">
        <v>186</v>
      </c>
      <c r="D62" s="210">
        <v>56</v>
      </c>
      <c r="E62" s="211"/>
      <c r="F62" s="212"/>
    </row>
    <row r="63" spans="1:6" ht="11.25">
      <c r="A63" s="208" t="s">
        <v>195</v>
      </c>
      <c r="B63" s="209" t="s">
        <v>185</v>
      </c>
      <c r="C63" s="209" t="s">
        <v>187</v>
      </c>
      <c r="D63" s="210">
        <v>57</v>
      </c>
      <c r="E63" s="211"/>
      <c r="F63" s="212"/>
    </row>
    <row r="64" spans="1:6" ht="11.25">
      <c r="A64" s="208" t="s">
        <v>195</v>
      </c>
      <c r="B64" s="209" t="s">
        <v>185</v>
      </c>
      <c r="C64" s="209" t="s">
        <v>188</v>
      </c>
      <c r="D64" s="210">
        <v>58</v>
      </c>
      <c r="E64" s="211"/>
      <c r="F64" s="212"/>
    </row>
    <row r="65" spans="1:6" ht="11.25">
      <c r="A65" s="208" t="s">
        <v>195</v>
      </c>
      <c r="B65" s="209" t="s">
        <v>185</v>
      </c>
      <c r="C65" s="209" t="s">
        <v>189</v>
      </c>
      <c r="D65" s="210">
        <v>59</v>
      </c>
      <c r="E65" s="211"/>
      <c r="F65" s="212"/>
    </row>
    <row r="66" spans="1:6" ht="11.25">
      <c r="A66" s="208" t="s">
        <v>195</v>
      </c>
      <c r="B66" s="209" t="s">
        <v>185</v>
      </c>
      <c r="C66" s="209" t="s">
        <v>190</v>
      </c>
      <c r="D66" s="210">
        <v>60</v>
      </c>
      <c r="E66" s="211"/>
      <c r="F66" s="212"/>
    </row>
    <row r="67" spans="1:6" ht="11.25">
      <c r="A67" s="208" t="s">
        <v>195</v>
      </c>
      <c r="B67" s="209" t="s">
        <v>191</v>
      </c>
      <c r="C67" s="209" t="s">
        <v>183</v>
      </c>
      <c r="D67" s="210">
        <v>61</v>
      </c>
      <c r="E67" s="211"/>
      <c r="F67" s="212"/>
    </row>
    <row r="68" spans="1:6" ht="11.25">
      <c r="A68" s="208" t="s">
        <v>195</v>
      </c>
      <c r="B68" s="209" t="s">
        <v>191</v>
      </c>
      <c r="C68" s="209" t="s">
        <v>186</v>
      </c>
      <c r="D68" s="210">
        <v>62</v>
      </c>
      <c r="E68" s="211"/>
      <c r="F68" s="212"/>
    </row>
    <row r="69" spans="1:6" ht="11.25">
      <c r="A69" s="208" t="s">
        <v>195</v>
      </c>
      <c r="B69" s="209" t="s">
        <v>191</v>
      </c>
      <c r="C69" s="209" t="s">
        <v>187</v>
      </c>
      <c r="D69" s="210">
        <v>63</v>
      </c>
      <c r="E69" s="211"/>
      <c r="F69" s="212"/>
    </row>
    <row r="70" spans="1:6" ht="11.25">
      <c r="A70" s="208" t="s">
        <v>195</v>
      </c>
      <c r="B70" s="209" t="s">
        <v>191</v>
      </c>
      <c r="C70" s="209" t="s">
        <v>188</v>
      </c>
      <c r="D70" s="210">
        <v>64</v>
      </c>
      <c r="E70" s="211"/>
      <c r="F70" s="212"/>
    </row>
    <row r="71" spans="1:6" ht="11.25">
      <c r="A71" s="208" t="s">
        <v>195</v>
      </c>
      <c r="B71" s="209" t="s">
        <v>191</v>
      </c>
      <c r="C71" s="209" t="s">
        <v>189</v>
      </c>
      <c r="D71" s="210">
        <v>65</v>
      </c>
      <c r="E71" s="211"/>
      <c r="F71" s="212"/>
    </row>
    <row r="72" spans="1:6" ht="11.25">
      <c r="A72" s="213" t="s">
        <v>195</v>
      </c>
      <c r="B72" s="214" t="s">
        <v>191</v>
      </c>
      <c r="C72" s="214" t="s">
        <v>190</v>
      </c>
      <c r="D72" s="198">
        <v>66</v>
      </c>
      <c r="E72" s="199"/>
      <c r="F72" s="200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00390625" defaultRowHeight="12.75"/>
  <cols>
    <col min="1" max="1" width="27.375" style="207" customWidth="1"/>
    <col min="2" max="2" width="51.625" style="207" customWidth="1"/>
    <col min="3" max="3" width="5.125" style="207" customWidth="1"/>
    <col min="4" max="8" width="10.125" style="215" customWidth="1"/>
    <col min="9" max="16384" width="9.125" style="207" customWidth="1"/>
  </cols>
  <sheetData>
    <row r="1" spans="1:8" s="185" customFormat="1" ht="12.75">
      <c r="A1" s="184" t="s">
        <v>256</v>
      </c>
      <c r="D1" s="186"/>
      <c r="E1" s="186"/>
      <c r="F1" s="186"/>
      <c r="G1" s="186"/>
      <c r="H1" s="186"/>
    </row>
    <row r="2" spans="4:8" s="185" customFormat="1" ht="6" customHeight="1">
      <c r="D2" s="186"/>
      <c r="E2" s="186"/>
      <c r="F2" s="186"/>
      <c r="G2" s="186"/>
      <c r="H2" s="186"/>
    </row>
    <row r="3" spans="1:8" s="191" customFormat="1" ht="67.5">
      <c r="A3" s="187"/>
      <c r="B3" s="188"/>
      <c r="C3" s="189"/>
      <c r="D3" s="190" t="s">
        <v>197</v>
      </c>
      <c r="E3" s="188" t="s">
        <v>197</v>
      </c>
      <c r="F3" s="188" t="s">
        <v>197</v>
      </c>
      <c r="G3" s="188" t="s">
        <v>197</v>
      </c>
      <c r="H3" s="189" t="s">
        <v>197</v>
      </c>
    </row>
    <row r="4" spans="1:8" s="191" customFormat="1" ht="33.75">
      <c r="A4" s="192"/>
      <c r="B4" s="193"/>
      <c r="C4" s="194"/>
      <c r="D4" s="195" t="s">
        <v>198</v>
      </c>
      <c r="E4" s="193" t="s">
        <v>199</v>
      </c>
      <c r="F4" s="193" t="s">
        <v>200</v>
      </c>
      <c r="G4" s="193" t="s">
        <v>201</v>
      </c>
      <c r="H4" s="194" t="s">
        <v>202</v>
      </c>
    </row>
    <row r="5" spans="1:8" s="201" customFormat="1" ht="11.25">
      <c r="A5" s="196" t="s">
        <v>0</v>
      </c>
      <c r="B5" s="197" t="s">
        <v>1</v>
      </c>
      <c r="C5" s="198" t="s">
        <v>179</v>
      </c>
      <c r="D5" s="199">
        <v>1</v>
      </c>
      <c r="E5" s="216">
        <v>2</v>
      </c>
      <c r="F5" s="216">
        <v>3</v>
      </c>
      <c r="G5" s="216">
        <v>4</v>
      </c>
      <c r="H5" s="200">
        <v>5</v>
      </c>
    </row>
    <row r="6" spans="1:8" ht="11.25">
      <c r="A6" s="202" t="s">
        <v>203</v>
      </c>
      <c r="B6" s="203" t="s">
        <v>204</v>
      </c>
      <c r="C6" s="204">
        <v>1</v>
      </c>
      <c r="D6" s="205"/>
      <c r="E6" s="217"/>
      <c r="F6" s="217"/>
      <c r="G6" s="217"/>
      <c r="H6" s="206"/>
    </row>
    <row r="7" spans="1:8" ht="11.25">
      <c r="A7" s="208" t="s">
        <v>205</v>
      </c>
      <c r="B7" s="209" t="s">
        <v>204</v>
      </c>
      <c r="C7" s="210">
        <v>2</v>
      </c>
      <c r="D7" s="211"/>
      <c r="E7" s="218"/>
      <c r="F7" s="218"/>
      <c r="G7" s="218"/>
      <c r="H7" s="212"/>
    </row>
    <row r="8" spans="1:8" ht="11.25">
      <c r="A8" s="208" t="s">
        <v>206</v>
      </c>
      <c r="B8" s="209" t="s">
        <v>204</v>
      </c>
      <c r="C8" s="210">
        <v>3</v>
      </c>
      <c r="D8" s="211"/>
      <c r="E8" s="218"/>
      <c r="F8" s="218"/>
      <c r="G8" s="218"/>
      <c r="H8" s="212"/>
    </row>
    <row r="9" spans="1:8" ht="11.25">
      <c r="A9" s="208" t="s">
        <v>206</v>
      </c>
      <c r="B9" s="209" t="s">
        <v>207</v>
      </c>
      <c r="C9" s="210">
        <v>4</v>
      </c>
      <c r="D9" s="211"/>
      <c r="E9" s="218"/>
      <c r="F9" s="218"/>
      <c r="G9" s="218"/>
      <c r="H9" s="212"/>
    </row>
    <row r="10" spans="1:8" ht="11.25">
      <c r="A10" s="208" t="s">
        <v>206</v>
      </c>
      <c r="B10" s="209" t="s">
        <v>208</v>
      </c>
      <c r="C10" s="210">
        <v>5</v>
      </c>
      <c r="D10" s="211"/>
      <c r="E10" s="218"/>
      <c r="F10" s="218"/>
      <c r="G10" s="218"/>
      <c r="H10" s="212"/>
    </row>
    <row r="11" spans="1:8" ht="11.25">
      <c r="A11" s="208" t="s">
        <v>206</v>
      </c>
      <c r="B11" s="209" t="s">
        <v>209</v>
      </c>
      <c r="C11" s="210">
        <v>6</v>
      </c>
      <c r="D11" s="211"/>
      <c r="E11" s="218"/>
      <c r="F11" s="218"/>
      <c r="G11" s="218"/>
      <c r="H11" s="212"/>
    </row>
    <row r="12" spans="1:8" ht="11.25">
      <c r="A12" s="208" t="s">
        <v>206</v>
      </c>
      <c r="B12" s="209" t="s">
        <v>210</v>
      </c>
      <c r="C12" s="210">
        <v>7</v>
      </c>
      <c r="D12" s="211"/>
      <c r="E12" s="218"/>
      <c r="F12" s="218"/>
      <c r="G12" s="218"/>
      <c r="H12" s="212"/>
    </row>
    <row r="13" spans="1:8" ht="11.25">
      <c r="A13" s="208" t="s">
        <v>206</v>
      </c>
      <c r="B13" s="209" t="s">
        <v>211</v>
      </c>
      <c r="C13" s="210">
        <v>8</v>
      </c>
      <c r="D13" s="211"/>
      <c r="E13" s="218"/>
      <c r="F13" s="218"/>
      <c r="G13" s="218"/>
      <c r="H13" s="212"/>
    </row>
    <row r="14" spans="1:8" ht="11.25">
      <c r="A14" s="208" t="s">
        <v>206</v>
      </c>
      <c r="B14" s="209" t="s">
        <v>212</v>
      </c>
      <c r="C14" s="210">
        <v>9</v>
      </c>
      <c r="D14" s="211"/>
      <c r="E14" s="218"/>
      <c r="F14" s="218"/>
      <c r="G14" s="218"/>
      <c r="H14" s="212"/>
    </row>
    <row r="15" spans="1:8" ht="11.25">
      <c r="A15" s="208" t="s">
        <v>206</v>
      </c>
      <c r="B15" s="209" t="s">
        <v>213</v>
      </c>
      <c r="C15" s="210">
        <v>10</v>
      </c>
      <c r="D15" s="211"/>
      <c r="E15" s="218"/>
      <c r="F15" s="218"/>
      <c r="G15" s="218"/>
      <c r="H15" s="212"/>
    </row>
    <row r="16" spans="1:8" ht="11.25">
      <c r="A16" s="208" t="s">
        <v>206</v>
      </c>
      <c r="B16" s="209" t="s">
        <v>214</v>
      </c>
      <c r="C16" s="210">
        <v>11</v>
      </c>
      <c r="D16" s="211"/>
      <c r="E16" s="218"/>
      <c r="F16" s="218"/>
      <c r="G16" s="218"/>
      <c r="H16" s="212"/>
    </row>
    <row r="17" spans="1:8" ht="11.25">
      <c r="A17" s="208" t="s">
        <v>206</v>
      </c>
      <c r="B17" s="209" t="s">
        <v>215</v>
      </c>
      <c r="C17" s="210">
        <v>12</v>
      </c>
      <c r="D17" s="211"/>
      <c r="E17" s="218"/>
      <c r="F17" s="218"/>
      <c r="G17" s="218"/>
      <c r="H17" s="212"/>
    </row>
    <row r="18" spans="1:8" ht="11.25">
      <c r="A18" s="208" t="s">
        <v>206</v>
      </c>
      <c r="B18" s="209" t="s">
        <v>190</v>
      </c>
      <c r="C18" s="210">
        <v>13</v>
      </c>
      <c r="D18" s="211"/>
      <c r="E18" s="218"/>
      <c r="F18" s="218"/>
      <c r="G18" s="218"/>
      <c r="H18" s="212"/>
    </row>
    <row r="19" spans="1:8" ht="11.25">
      <c r="A19" s="208" t="s">
        <v>216</v>
      </c>
      <c r="B19" s="209" t="s">
        <v>204</v>
      </c>
      <c r="C19" s="210">
        <v>14</v>
      </c>
      <c r="D19" s="211"/>
      <c r="E19" s="218"/>
      <c r="F19" s="218"/>
      <c r="G19" s="218"/>
      <c r="H19" s="212"/>
    </row>
    <row r="20" spans="1:8" ht="11.25">
      <c r="A20" s="208" t="s">
        <v>216</v>
      </c>
      <c r="B20" s="209" t="s">
        <v>207</v>
      </c>
      <c r="C20" s="210">
        <v>15</v>
      </c>
      <c r="D20" s="211"/>
      <c r="E20" s="218"/>
      <c r="F20" s="218"/>
      <c r="G20" s="218"/>
      <c r="H20" s="212"/>
    </row>
    <row r="21" spans="1:8" ht="11.25">
      <c r="A21" s="208" t="s">
        <v>216</v>
      </c>
      <c r="B21" s="209" t="s">
        <v>208</v>
      </c>
      <c r="C21" s="210">
        <v>16</v>
      </c>
      <c r="D21" s="211"/>
      <c r="E21" s="218"/>
      <c r="F21" s="218"/>
      <c r="G21" s="218"/>
      <c r="H21" s="212"/>
    </row>
    <row r="22" spans="1:8" ht="11.25">
      <c r="A22" s="208" t="s">
        <v>216</v>
      </c>
      <c r="B22" s="209" t="s">
        <v>209</v>
      </c>
      <c r="C22" s="210">
        <v>17</v>
      </c>
      <c r="D22" s="211"/>
      <c r="E22" s="218"/>
      <c r="F22" s="218"/>
      <c r="G22" s="218"/>
      <c r="H22" s="212"/>
    </row>
    <row r="23" spans="1:8" ht="11.25">
      <c r="A23" s="208" t="s">
        <v>216</v>
      </c>
      <c r="B23" s="209" t="s">
        <v>210</v>
      </c>
      <c r="C23" s="210">
        <v>18</v>
      </c>
      <c r="D23" s="211"/>
      <c r="E23" s="218"/>
      <c r="F23" s="218"/>
      <c r="G23" s="218"/>
      <c r="H23" s="212"/>
    </row>
    <row r="24" spans="1:8" ht="11.25">
      <c r="A24" s="208" t="s">
        <v>216</v>
      </c>
      <c r="B24" s="209" t="s">
        <v>211</v>
      </c>
      <c r="C24" s="210">
        <v>19</v>
      </c>
      <c r="D24" s="211"/>
      <c r="E24" s="218"/>
      <c r="F24" s="218"/>
      <c r="G24" s="218"/>
      <c r="H24" s="212"/>
    </row>
    <row r="25" spans="1:8" ht="11.25">
      <c r="A25" s="208" t="s">
        <v>216</v>
      </c>
      <c r="B25" s="209" t="s">
        <v>212</v>
      </c>
      <c r="C25" s="210">
        <v>20</v>
      </c>
      <c r="D25" s="211"/>
      <c r="E25" s="218"/>
      <c r="F25" s="218"/>
      <c r="G25" s="218"/>
      <c r="H25" s="212"/>
    </row>
    <row r="26" spans="1:8" ht="11.25">
      <c r="A26" s="208" t="s">
        <v>216</v>
      </c>
      <c r="B26" s="209" t="s">
        <v>213</v>
      </c>
      <c r="C26" s="210">
        <v>21</v>
      </c>
      <c r="D26" s="211"/>
      <c r="E26" s="218"/>
      <c r="F26" s="218"/>
      <c r="G26" s="218"/>
      <c r="H26" s="212"/>
    </row>
    <row r="27" spans="1:8" ht="11.25">
      <c r="A27" s="208" t="s">
        <v>216</v>
      </c>
      <c r="B27" s="209" t="s">
        <v>214</v>
      </c>
      <c r="C27" s="210">
        <v>22</v>
      </c>
      <c r="D27" s="211"/>
      <c r="E27" s="218"/>
      <c r="F27" s="218"/>
      <c r="G27" s="218"/>
      <c r="H27" s="212"/>
    </row>
    <row r="28" spans="1:8" ht="11.25">
      <c r="A28" s="208" t="s">
        <v>216</v>
      </c>
      <c r="B28" s="209" t="s">
        <v>215</v>
      </c>
      <c r="C28" s="210">
        <v>23</v>
      </c>
      <c r="D28" s="211"/>
      <c r="E28" s="218"/>
      <c r="F28" s="218"/>
      <c r="G28" s="218"/>
      <c r="H28" s="212"/>
    </row>
    <row r="29" spans="1:8" ht="11.25">
      <c r="A29" s="208" t="s">
        <v>216</v>
      </c>
      <c r="B29" s="209" t="s">
        <v>190</v>
      </c>
      <c r="C29" s="210">
        <v>24</v>
      </c>
      <c r="D29" s="211"/>
      <c r="E29" s="218"/>
      <c r="F29" s="218"/>
      <c r="G29" s="218"/>
      <c r="H29" s="212"/>
    </row>
    <row r="30" spans="1:8" ht="11.25">
      <c r="A30" s="208" t="s">
        <v>217</v>
      </c>
      <c r="B30" s="209" t="s">
        <v>204</v>
      </c>
      <c r="C30" s="210">
        <v>25</v>
      </c>
      <c r="D30" s="211"/>
      <c r="E30" s="218"/>
      <c r="F30" s="218"/>
      <c r="G30" s="218"/>
      <c r="H30" s="212"/>
    </row>
    <row r="31" spans="1:8" ht="11.25">
      <c r="A31" s="208" t="s">
        <v>218</v>
      </c>
      <c r="B31" s="209" t="s">
        <v>204</v>
      </c>
      <c r="C31" s="210">
        <v>26</v>
      </c>
      <c r="D31" s="211"/>
      <c r="E31" s="218"/>
      <c r="F31" s="218"/>
      <c r="G31" s="218"/>
      <c r="H31" s="212"/>
    </row>
    <row r="32" spans="1:8" ht="11.25">
      <c r="A32" s="208" t="s">
        <v>218</v>
      </c>
      <c r="B32" s="209" t="s">
        <v>207</v>
      </c>
      <c r="C32" s="210">
        <v>27</v>
      </c>
      <c r="D32" s="211"/>
      <c r="E32" s="218"/>
      <c r="F32" s="218"/>
      <c r="G32" s="218"/>
      <c r="H32" s="212"/>
    </row>
    <row r="33" spans="1:8" ht="11.25">
      <c r="A33" s="208" t="s">
        <v>218</v>
      </c>
      <c r="B33" s="209" t="s">
        <v>208</v>
      </c>
      <c r="C33" s="210">
        <v>28</v>
      </c>
      <c r="D33" s="211"/>
      <c r="E33" s="218"/>
      <c r="F33" s="218"/>
      <c r="G33" s="218"/>
      <c r="H33" s="212"/>
    </row>
    <row r="34" spans="1:8" ht="11.25">
      <c r="A34" s="208" t="s">
        <v>218</v>
      </c>
      <c r="B34" s="209" t="s">
        <v>209</v>
      </c>
      <c r="C34" s="210">
        <v>29</v>
      </c>
      <c r="D34" s="211"/>
      <c r="E34" s="218"/>
      <c r="F34" s="218"/>
      <c r="G34" s="218"/>
      <c r="H34" s="212"/>
    </row>
    <row r="35" spans="1:8" ht="11.25">
      <c r="A35" s="208" t="s">
        <v>218</v>
      </c>
      <c r="B35" s="209" t="s">
        <v>210</v>
      </c>
      <c r="C35" s="210">
        <v>30</v>
      </c>
      <c r="D35" s="211"/>
      <c r="E35" s="218"/>
      <c r="F35" s="218"/>
      <c r="G35" s="218"/>
      <c r="H35" s="212"/>
    </row>
    <row r="36" spans="1:8" ht="11.25">
      <c r="A36" s="208" t="s">
        <v>218</v>
      </c>
      <c r="B36" s="209" t="s">
        <v>211</v>
      </c>
      <c r="C36" s="210">
        <v>31</v>
      </c>
      <c r="D36" s="211"/>
      <c r="E36" s="218"/>
      <c r="F36" s="218"/>
      <c r="G36" s="218"/>
      <c r="H36" s="212"/>
    </row>
    <row r="37" spans="1:8" ht="11.25">
      <c r="A37" s="208" t="s">
        <v>218</v>
      </c>
      <c r="B37" s="209" t="s">
        <v>212</v>
      </c>
      <c r="C37" s="210">
        <v>32</v>
      </c>
      <c r="D37" s="211"/>
      <c r="E37" s="218"/>
      <c r="F37" s="218"/>
      <c r="G37" s="218"/>
      <c r="H37" s="212"/>
    </row>
    <row r="38" spans="1:8" ht="11.25">
      <c r="A38" s="208" t="s">
        <v>218</v>
      </c>
      <c r="B38" s="209" t="s">
        <v>213</v>
      </c>
      <c r="C38" s="210">
        <v>33</v>
      </c>
      <c r="D38" s="211"/>
      <c r="E38" s="218"/>
      <c r="F38" s="218"/>
      <c r="G38" s="218"/>
      <c r="H38" s="212"/>
    </row>
    <row r="39" spans="1:8" ht="11.25">
      <c r="A39" s="208" t="s">
        <v>218</v>
      </c>
      <c r="B39" s="209" t="s">
        <v>214</v>
      </c>
      <c r="C39" s="210">
        <v>34</v>
      </c>
      <c r="D39" s="211"/>
      <c r="E39" s="218"/>
      <c r="F39" s="218"/>
      <c r="G39" s="218"/>
      <c r="H39" s="212"/>
    </row>
    <row r="40" spans="1:8" ht="11.25">
      <c r="A40" s="208" t="s">
        <v>218</v>
      </c>
      <c r="B40" s="209" t="s">
        <v>215</v>
      </c>
      <c r="C40" s="210">
        <v>35</v>
      </c>
      <c r="D40" s="211"/>
      <c r="E40" s="218"/>
      <c r="F40" s="218"/>
      <c r="G40" s="218"/>
      <c r="H40" s="212"/>
    </row>
    <row r="41" spans="1:8" ht="11.25">
      <c r="A41" s="208" t="s">
        <v>218</v>
      </c>
      <c r="B41" s="209" t="s">
        <v>190</v>
      </c>
      <c r="C41" s="210">
        <v>36</v>
      </c>
      <c r="D41" s="211"/>
      <c r="E41" s="218"/>
      <c r="F41" s="218"/>
      <c r="G41" s="218"/>
      <c r="H41" s="212"/>
    </row>
    <row r="42" spans="1:8" ht="11.25">
      <c r="A42" s="208" t="s">
        <v>219</v>
      </c>
      <c r="B42" s="209" t="s">
        <v>204</v>
      </c>
      <c r="C42" s="210">
        <v>37</v>
      </c>
      <c r="D42" s="211"/>
      <c r="E42" s="218"/>
      <c r="F42" s="218"/>
      <c r="G42" s="218"/>
      <c r="H42" s="212"/>
    </row>
    <row r="43" spans="1:8" ht="11.25">
      <c r="A43" s="208" t="s">
        <v>219</v>
      </c>
      <c r="B43" s="209" t="s">
        <v>207</v>
      </c>
      <c r="C43" s="210">
        <v>38</v>
      </c>
      <c r="D43" s="211"/>
      <c r="E43" s="218"/>
      <c r="F43" s="218"/>
      <c r="G43" s="218"/>
      <c r="H43" s="212"/>
    </row>
    <row r="44" spans="1:8" ht="11.25">
      <c r="A44" s="208" t="s">
        <v>219</v>
      </c>
      <c r="B44" s="209" t="s">
        <v>208</v>
      </c>
      <c r="C44" s="210">
        <v>39</v>
      </c>
      <c r="D44" s="211"/>
      <c r="E44" s="218"/>
      <c r="F44" s="218"/>
      <c r="G44" s="218"/>
      <c r="H44" s="212"/>
    </row>
    <row r="45" spans="1:8" ht="11.25">
      <c r="A45" s="208" t="s">
        <v>219</v>
      </c>
      <c r="B45" s="209" t="s">
        <v>209</v>
      </c>
      <c r="C45" s="210">
        <v>40</v>
      </c>
      <c r="D45" s="211"/>
      <c r="E45" s="218"/>
      <c r="F45" s="218"/>
      <c r="G45" s="218"/>
      <c r="H45" s="212"/>
    </row>
    <row r="46" spans="1:8" ht="11.25">
      <c r="A46" s="208" t="s">
        <v>219</v>
      </c>
      <c r="B46" s="209" t="s">
        <v>210</v>
      </c>
      <c r="C46" s="210">
        <v>41</v>
      </c>
      <c r="D46" s="211"/>
      <c r="E46" s="218"/>
      <c r="F46" s="218"/>
      <c r="G46" s="218"/>
      <c r="H46" s="212"/>
    </row>
    <row r="47" spans="1:8" ht="11.25">
      <c r="A47" s="208" t="s">
        <v>219</v>
      </c>
      <c r="B47" s="209" t="s">
        <v>211</v>
      </c>
      <c r="C47" s="210">
        <v>42</v>
      </c>
      <c r="D47" s="211"/>
      <c r="E47" s="218"/>
      <c r="F47" s="218"/>
      <c r="G47" s="218"/>
      <c r="H47" s="212"/>
    </row>
    <row r="48" spans="1:8" ht="11.25">
      <c r="A48" s="208" t="s">
        <v>219</v>
      </c>
      <c r="B48" s="209" t="s">
        <v>212</v>
      </c>
      <c r="C48" s="210">
        <v>43</v>
      </c>
      <c r="D48" s="211"/>
      <c r="E48" s="218"/>
      <c r="F48" s="218"/>
      <c r="G48" s="218"/>
      <c r="H48" s="212"/>
    </row>
    <row r="49" spans="1:8" ht="11.25">
      <c r="A49" s="208" t="s">
        <v>219</v>
      </c>
      <c r="B49" s="209" t="s">
        <v>213</v>
      </c>
      <c r="C49" s="210">
        <v>44</v>
      </c>
      <c r="D49" s="211"/>
      <c r="E49" s="218"/>
      <c r="F49" s="218"/>
      <c r="G49" s="218"/>
      <c r="H49" s="212"/>
    </row>
    <row r="50" spans="1:8" ht="11.25">
      <c r="A50" s="208" t="s">
        <v>219</v>
      </c>
      <c r="B50" s="209" t="s">
        <v>214</v>
      </c>
      <c r="C50" s="210">
        <v>45</v>
      </c>
      <c r="D50" s="211"/>
      <c r="E50" s="218"/>
      <c r="F50" s="218"/>
      <c r="G50" s="218"/>
      <c r="H50" s="212"/>
    </row>
    <row r="51" spans="1:8" ht="11.25">
      <c r="A51" s="208" t="s">
        <v>219</v>
      </c>
      <c r="B51" s="209" t="s">
        <v>215</v>
      </c>
      <c r="C51" s="210">
        <v>46</v>
      </c>
      <c r="D51" s="211"/>
      <c r="E51" s="218"/>
      <c r="F51" s="218"/>
      <c r="G51" s="218"/>
      <c r="H51" s="212"/>
    </row>
    <row r="52" spans="1:8" ht="11.25">
      <c r="A52" s="208" t="s">
        <v>219</v>
      </c>
      <c r="B52" s="209" t="s">
        <v>190</v>
      </c>
      <c r="C52" s="210">
        <v>47</v>
      </c>
      <c r="D52" s="211"/>
      <c r="E52" s="218"/>
      <c r="F52" s="218"/>
      <c r="G52" s="218"/>
      <c r="H52" s="212"/>
    </row>
    <row r="53" spans="1:8" ht="11.25">
      <c r="A53" s="208" t="s">
        <v>220</v>
      </c>
      <c r="B53" s="209" t="s">
        <v>204</v>
      </c>
      <c r="C53" s="210">
        <v>48</v>
      </c>
      <c r="D53" s="211"/>
      <c r="E53" s="218"/>
      <c r="F53" s="218"/>
      <c r="G53" s="218"/>
      <c r="H53" s="212"/>
    </row>
    <row r="54" spans="1:8" ht="11.25">
      <c r="A54" s="208" t="s">
        <v>221</v>
      </c>
      <c r="B54" s="209" t="s">
        <v>204</v>
      </c>
      <c r="C54" s="210">
        <v>49</v>
      </c>
      <c r="D54" s="211"/>
      <c r="E54" s="218"/>
      <c r="F54" s="218"/>
      <c r="G54" s="218"/>
      <c r="H54" s="212"/>
    </row>
    <row r="55" spans="1:8" ht="11.25">
      <c r="A55" s="208" t="s">
        <v>221</v>
      </c>
      <c r="B55" s="209" t="s">
        <v>207</v>
      </c>
      <c r="C55" s="210">
        <v>50</v>
      </c>
      <c r="D55" s="211"/>
      <c r="E55" s="218"/>
      <c r="F55" s="218"/>
      <c r="G55" s="218"/>
      <c r="H55" s="212"/>
    </row>
    <row r="56" spans="1:8" ht="11.25">
      <c r="A56" s="208" t="s">
        <v>221</v>
      </c>
      <c r="B56" s="209" t="s">
        <v>208</v>
      </c>
      <c r="C56" s="210">
        <v>51</v>
      </c>
      <c r="D56" s="211"/>
      <c r="E56" s="218"/>
      <c r="F56" s="218"/>
      <c r="G56" s="218"/>
      <c r="H56" s="212"/>
    </row>
    <row r="57" spans="1:8" ht="11.25">
      <c r="A57" s="208" t="s">
        <v>221</v>
      </c>
      <c r="B57" s="209" t="s">
        <v>209</v>
      </c>
      <c r="C57" s="210">
        <v>52</v>
      </c>
      <c r="D57" s="211"/>
      <c r="E57" s="218"/>
      <c r="F57" s="218"/>
      <c r="G57" s="218"/>
      <c r="H57" s="212"/>
    </row>
    <row r="58" spans="1:8" ht="11.25">
      <c r="A58" s="208" t="s">
        <v>221</v>
      </c>
      <c r="B58" s="209" t="s">
        <v>210</v>
      </c>
      <c r="C58" s="210">
        <v>53</v>
      </c>
      <c r="D58" s="211"/>
      <c r="E58" s="218"/>
      <c r="F58" s="218"/>
      <c r="G58" s="218"/>
      <c r="H58" s="212"/>
    </row>
    <row r="59" spans="1:8" ht="11.25">
      <c r="A59" s="208" t="s">
        <v>221</v>
      </c>
      <c r="B59" s="209" t="s">
        <v>211</v>
      </c>
      <c r="C59" s="210">
        <v>54</v>
      </c>
      <c r="D59" s="211"/>
      <c r="E59" s="218"/>
      <c r="F59" s="218"/>
      <c r="G59" s="218"/>
      <c r="H59" s="212"/>
    </row>
    <row r="60" spans="1:8" ht="11.25">
      <c r="A60" s="208" t="s">
        <v>221</v>
      </c>
      <c r="B60" s="209" t="s">
        <v>212</v>
      </c>
      <c r="C60" s="210">
        <v>55</v>
      </c>
      <c r="D60" s="211"/>
      <c r="E60" s="218"/>
      <c r="F60" s="218"/>
      <c r="G60" s="218"/>
      <c r="H60" s="212"/>
    </row>
    <row r="61" spans="1:8" ht="11.25">
      <c r="A61" s="208" t="s">
        <v>221</v>
      </c>
      <c r="B61" s="209" t="s">
        <v>213</v>
      </c>
      <c r="C61" s="210">
        <v>56</v>
      </c>
      <c r="D61" s="211"/>
      <c r="E61" s="218"/>
      <c r="F61" s="218"/>
      <c r="G61" s="218"/>
      <c r="H61" s="212"/>
    </row>
    <row r="62" spans="1:8" ht="11.25">
      <c r="A62" s="208" t="s">
        <v>221</v>
      </c>
      <c r="B62" s="209" t="s">
        <v>214</v>
      </c>
      <c r="C62" s="210">
        <v>57</v>
      </c>
      <c r="D62" s="211"/>
      <c r="E62" s="218"/>
      <c r="F62" s="218"/>
      <c r="G62" s="218"/>
      <c r="H62" s="212"/>
    </row>
    <row r="63" spans="1:8" ht="11.25">
      <c r="A63" s="208" t="s">
        <v>221</v>
      </c>
      <c r="B63" s="209" t="s">
        <v>215</v>
      </c>
      <c r="C63" s="210">
        <v>58</v>
      </c>
      <c r="D63" s="211"/>
      <c r="E63" s="218"/>
      <c r="F63" s="218"/>
      <c r="G63" s="218"/>
      <c r="H63" s="212"/>
    </row>
    <row r="64" spans="1:8" ht="11.25">
      <c r="A64" s="208" t="s">
        <v>221</v>
      </c>
      <c r="B64" s="209" t="s">
        <v>190</v>
      </c>
      <c r="C64" s="210">
        <v>59</v>
      </c>
      <c r="D64" s="211"/>
      <c r="E64" s="218"/>
      <c r="F64" s="218"/>
      <c r="G64" s="218"/>
      <c r="H64" s="212"/>
    </row>
    <row r="65" spans="1:8" ht="11.25">
      <c r="A65" s="208" t="s">
        <v>222</v>
      </c>
      <c r="B65" s="209" t="s">
        <v>204</v>
      </c>
      <c r="C65" s="210">
        <v>60</v>
      </c>
      <c r="D65" s="211"/>
      <c r="E65" s="218"/>
      <c r="F65" s="218"/>
      <c r="G65" s="218"/>
      <c r="H65" s="212"/>
    </row>
    <row r="66" spans="1:8" ht="11.25">
      <c r="A66" s="208" t="s">
        <v>222</v>
      </c>
      <c r="B66" s="209" t="s">
        <v>207</v>
      </c>
      <c r="C66" s="210">
        <v>61</v>
      </c>
      <c r="D66" s="211"/>
      <c r="E66" s="218"/>
      <c r="F66" s="218"/>
      <c r="G66" s="218"/>
      <c r="H66" s="212"/>
    </row>
    <row r="67" spans="1:8" ht="11.25">
      <c r="A67" s="208" t="s">
        <v>222</v>
      </c>
      <c r="B67" s="209" t="s">
        <v>208</v>
      </c>
      <c r="C67" s="210">
        <v>62</v>
      </c>
      <c r="D67" s="211"/>
      <c r="E67" s="218"/>
      <c r="F67" s="218"/>
      <c r="G67" s="218"/>
      <c r="H67" s="212"/>
    </row>
    <row r="68" spans="1:8" ht="11.25">
      <c r="A68" s="208" t="s">
        <v>222</v>
      </c>
      <c r="B68" s="209" t="s">
        <v>209</v>
      </c>
      <c r="C68" s="210">
        <v>63</v>
      </c>
      <c r="D68" s="211"/>
      <c r="E68" s="218"/>
      <c r="F68" s="218"/>
      <c r="G68" s="218"/>
      <c r="H68" s="212"/>
    </row>
    <row r="69" spans="1:8" ht="11.25">
      <c r="A69" s="208" t="s">
        <v>222</v>
      </c>
      <c r="B69" s="209" t="s">
        <v>210</v>
      </c>
      <c r="C69" s="210">
        <v>64</v>
      </c>
      <c r="D69" s="211"/>
      <c r="E69" s="218"/>
      <c r="F69" s="218"/>
      <c r="G69" s="218"/>
      <c r="H69" s="212"/>
    </row>
    <row r="70" spans="1:8" ht="11.25">
      <c r="A70" s="208" t="s">
        <v>222</v>
      </c>
      <c r="B70" s="209" t="s">
        <v>211</v>
      </c>
      <c r="C70" s="210">
        <v>65</v>
      </c>
      <c r="D70" s="211"/>
      <c r="E70" s="218"/>
      <c r="F70" s="218"/>
      <c r="G70" s="218"/>
      <c r="H70" s="212"/>
    </row>
    <row r="71" spans="1:8" ht="11.25">
      <c r="A71" s="208" t="s">
        <v>222</v>
      </c>
      <c r="B71" s="209" t="s">
        <v>212</v>
      </c>
      <c r="C71" s="210">
        <v>66</v>
      </c>
      <c r="D71" s="211"/>
      <c r="E71" s="218"/>
      <c r="F71" s="218"/>
      <c r="G71" s="218"/>
      <c r="H71" s="212"/>
    </row>
    <row r="72" spans="1:8" ht="11.25">
      <c r="A72" s="208" t="s">
        <v>222</v>
      </c>
      <c r="B72" s="209" t="s">
        <v>213</v>
      </c>
      <c r="C72" s="210">
        <v>67</v>
      </c>
      <c r="D72" s="211"/>
      <c r="E72" s="218"/>
      <c r="F72" s="218"/>
      <c r="G72" s="218"/>
      <c r="H72" s="212"/>
    </row>
    <row r="73" spans="1:8" ht="11.25">
      <c r="A73" s="208" t="s">
        <v>222</v>
      </c>
      <c r="B73" s="209" t="s">
        <v>214</v>
      </c>
      <c r="C73" s="210">
        <v>68</v>
      </c>
      <c r="D73" s="211"/>
      <c r="E73" s="218"/>
      <c r="F73" s="218"/>
      <c r="G73" s="218"/>
      <c r="H73" s="212"/>
    </row>
    <row r="74" spans="1:8" ht="11.25">
      <c r="A74" s="208" t="s">
        <v>222</v>
      </c>
      <c r="B74" s="209" t="s">
        <v>215</v>
      </c>
      <c r="C74" s="210">
        <v>69</v>
      </c>
      <c r="D74" s="211"/>
      <c r="E74" s="218"/>
      <c r="F74" s="218"/>
      <c r="G74" s="218"/>
      <c r="H74" s="212"/>
    </row>
    <row r="75" spans="1:8" ht="11.25">
      <c r="A75" s="208" t="s">
        <v>222</v>
      </c>
      <c r="B75" s="209" t="s">
        <v>190</v>
      </c>
      <c r="C75" s="210">
        <v>70</v>
      </c>
      <c r="D75" s="211"/>
      <c r="E75" s="218"/>
      <c r="F75" s="218"/>
      <c r="G75" s="218"/>
      <c r="H75" s="212"/>
    </row>
    <row r="76" spans="1:8" ht="11.25">
      <c r="A76" s="208" t="s">
        <v>223</v>
      </c>
      <c r="B76" s="209" t="s">
        <v>204</v>
      </c>
      <c r="C76" s="210">
        <v>71</v>
      </c>
      <c r="D76" s="211"/>
      <c r="E76" s="218"/>
      <c r="F76" s="218"/>
      <c r="G76" s="218"/>
      <c r="H76" s="212"/>
    </row>
    <row r="77" spans="1:8" ht="11.25">
      <c r="A77" s="208" t="s">
        <v>223</v>
      </c>
      <c r="B77" s="209" t="s">
        <v>207</v>
      </c>
      <c r="C77" s="210">
        <v>72</v>
      </c>
      <c r="D77" s="211"/>
      <c r="E77" s="218"/>
      <c r="F77" s="218"/>
      <c r="G77" s="218"/>
      <c r="H77" s="212"/>
    </row>
    <row r="78" spans="1:8" ht="11.25">
      <c r="A78" s="208" t="s">
        <v>223</v>
      </c>
      <c r="B78" s="209" t="s">
        <v>208</v>
      </c>
      <c r="C78" s="210">
        <v>73</v>
      </c>
      <c r="D78" s="211"/>
      <c r="E78" s="218"/>
      <c r="F78" s="218"/>
      <c r="G78" s="218"/>
      <c r="H78" s="212"/>
    </row>
    <row r="79" spans="1:8" ht="11.25">
      <c r="A79" s="208" t="s">
        <v>223</v>
      </c>
      <c r="B79" s="209" t="s">
        <v>209</v>
      </c>
      <c r="C79" s="210">
        <v>74</v>
      </c>
      <c r="D79" s="211"/>
      <c r="E79" s="218"/>
      <c r="F79" s="218"/>
      <c r="G79" s="218"/>
      <c r="H79" s="212"/>
    </row>
    <row r="80" spans="1:8" ht="11.25">
      <c r="A80" s="208" t="s">
        <v>223</v>
      </c>
      <c r="B80" s="209" t="s">
        <v>210</v>
      </c>
      <c r="C80" s="210">
        <v>75</v>
      </c>
      <c r="D80" s="211"/>
      <c r="E80" s="218"/>
      <c r="F80" s="218"/>
      <c r="G80" s="218"/>
      <c r="H80" s="212"/>
    </row>
    <row r="81" spans="1:8" ht="11.25">
      <c r="A81" s="208" t="s">
        <v>223</v>
      </c>
      <c r="B81" s="209" t="s">
        <v>211</v>
      </c>
      <c r="C81" s="210">
        <v>76</v>
      </c>
      <c r="D81" s="211"/>
      <c r="E81" s="218"/>
      <c r="F81" s="218"/>
      <c r="G81" s="218"/>
      <c r="H81" s="212"/>
    </row>
    <row r="82" spans="1:8" ht="11.25">
      <c r="A82" s="208" t="s">
        <v>223</v>
      </c>
      <c r="B82" s="209" t="s">
        <v>212</v>
      </c>
      <c r="C82" s="210">
        <v>77</v>
      </c>
      <c r="D82" s="211"/>
      <c r="E82" s="218"/>
      <c r="F82" s="218"/>
      <c r="G82" s="218"/>
      <c r="H82" s="212"/>
    </row>
    <row r="83" spans="1:8" ht="11.25">
      <c r="A83" s="208" t="s">
        <v>223</v>
      </c>
      <c r="B83" s="209" t="s">
        <v>213</v>
      </c>
      <c r="C83" s="210">
        <v>78</v>
      </c>
      <c r="D83" s="211"/>
      <c r="E83" s="218"/>
      <c r="F83" s="218"/>
      <c r="G83" s="218"/>
      <c r="H83" s="212"/>
    </row>
    <row r="84" spans="1:8" ht="11.25">
      <c r="A84" s="208" t="s">
        <v>223</v>
      </c>
      <c r="B84" s="209" t="s">
        <v>214</v>
      </c>
      <c r="C84" s="210">
        <v>79</v>
      </c>
      <c r="D84" s="211"/>
      <c r="E84" s="218"/>
      <c r="F84" s="218"/>
      <c r="G84" s="218"/>
      <c r="H84" s="212"/>
    </row>
    <row r="85" spans="1:8" ht="11.25">
      <c r="A85" s="208" t="s">
        <v>223</v>
      </c>
      <c r="B85" s="209" t="s">
        <v>215</v>
      </c>
      <c r="C85" s="210">
        <v>80</v>
      </c>
      <c r="D85" s="211"/>
      <c r="E85" s="218"/>
      <c r="F85" s="218"/>
      <c r="G85" s="218"/>
      <c r="H85" s="212"/>
    </row>
    <row r="86" spans="1:8" ht="11.25">
      <c r="A86" s="208" t="s">
        <v>223</v>
      </c>
      <c r="B86" s="209" t="s">
        <v>190</v>
      </c>
      <c r="C86" s="210">
        <v>81</v>
      </c>
      <c r="D86" s="211"/>
      <c r="E86" s="218"/>
      <c r="F86" s="218"/>
      <c r="G86" s="218"/>
      <c r="H86" s="212"/>
    </row>
    <row r="87" spans="1:8" ht="11.25">
      <c r="A87" s="208" t="s">
        <v>224</v>
      </c>
      <c r="B87" s="209" t="s">
        <v>204</v>
      </c>
      <c r="C87" s="210">
        <v>82</v>
      </c>
      <c r="D87" s="211"/>
      <c r="E87" s="218"/>
      <c r="F87" s="218"/>
      <c r="G87" s="218"/>
      <c r="H87" s="212"/>
    </row>
    <row r="88" spans="1:8" ht="11.25">
      <c r="A88" s="208" t="s">
        <v>224</v>
      </c>
      <c r="B88" s="209" t="s">
        <v>207</v>
      </c>
      <c r="C88" s="210">
        <v>83</v>
      </c>
      <c r="D88" s="211"/>
      <c r="E88" s="218"/>
      <c r="F88" s="218"/>
      <c r="G88" s="218"/>
      <c r="H88" s="212"/>
    </row>
    <row r="89" spans="1:8" ht="11.25">
      <c r="A89" s="208" t="s">
        <v>224</v>
      </c>
      <c r="B89" s="209" t="s">
        <v>208</v>
      </c>
      <c r="C89" s="210">
        <v>84</v>
      </c>
      <c r="D89" s="211"/>
      <c r="E89" s="218"/>
      <c r="F89" s="218"/>
      <c r="G89" s="218"/>
      <c r="H89" s="212"/>
    </row>
    <row r="90" spans="1:8" ht="11.25">
      <c r="A90" s="208" t="s">
        <v>224</v>
      </c>
      <c r="B90" s="209" t="s">
        <v>209</v>
      </c>
      <c r="C90" s="210">
        <v>85</v>
      </c>
      <c r="D90" s="211"/>
      <c r="E90" s="218"/>
      <c r="F90" s="218"/>
      <c r="G90" s="218"/>
      <c r="H90" s="212"/>
    </row>
    <row r="91" spans="1:8" ht="11.25">
      <c r="A91" s="208" t="s">
        <v>224</v>
      </c>
      <c r="B91" s="209" t="s">
        <v>210</v>
      </c>
      <c r="C91" s="210">
        <v>86</v>
      </c>
      <c r="D91" s="211"/>
      <c r="E91" s="218"/>
      <c r="F91" s="218"/>
      <c r="G91" s="218"/>
      <c r="H91" s="212"/>
    </row>
    <row r="92" spans="1:8" ht="11.25">
      <c r="A92" s="208" t="s">
        <v>224</v>
      </c>
      <c r="B92" s="209" t="s">
        <v>211</v>
      </c>
      <c r="C92" s="210">
        <v>87</v>
      </c>
      <c r="D92" s="211"/>
      <c r="E92" s="218"/>
      <c r="F92" s="218"/>
      <c r="G92" s="218"/>
      <c r="H92" s="212"/>
    </row>
    <row r="93" spans="1:8" ht="11.25">
      <c r="A93" s="208" t="s">
        <v>224</v>
      </c>
      <c r="B93" s="209" t="s">
        <v>212</v>
      </c>
      <c r="C93" s="210">
        <v>88</v>
      </c>
      <c r="D93" s="211"/>
      <c r="E93" s="218"/>
      <c r="F93" s="218"/>
      <c r="G93" s="218"/>
      <c r="H93" s="212"/>
    </row>
    <row r="94" spans="1:8" ht="11.25">
      <c r="A94" s="208" t="s">
        <v>224</v>
      </c>
      <c r="B94" s="209" t="s">
        <v>213</v>
      </c>
      <c r="C94" s="210">
        <v>89</v>
      </c>
      <c r="D94" s="211"/>
      <c r="E94" s="218"/>
      <c r="F94" s="218"/>
      <c r="G94" s="218"/>
      <c r="H94" s="212"/>
    </row>
    <row r="95" spans="1:8" ht="11.25">
      <c r="A95" s="208" t="s">
        <v>224</v>
      </c>
      <c r="B95" s="209" t="s">
        <v>214</v>
      </c>
      <c r="C95" s="210">
        <v>90</v>
      </c>
      <c r="D95" s="211"/>
      <c r="E95" s="218"/>
      <c r="F95" s="218"/>
      <c r="G95" s="218"/>
      <c r="H95" s="212"/>
    </row>
    <row r="96" spans="1:8" ht="11.25">
      <c r="A96" s="208" t="s">
        <v>224</v>
      </c>
      <c r="B96" s="209" t="s">
        <v>215</v>
      </c>
      <c r="C96" s="210">
        <v>91</v>
      </c>
      <c r="D96" s="211"/>
      <c r="E96" s="218"/>
      <c r="F96" s="218"/>
      <c r="G96" s="218"/>
      <c r="H96" s="212"/>
    </row>
    <row r="97" spans="1:8" ht="11.25">
      <c r="A97" s="213" t="s">
        <v>224</v>
      </c>
      <c r="B97" s="214" t="s">
        <v>190</v>
      </c>
      <c r="C97" s="198">
        <v>92</v>
      </c>
      <c r="D97" s="199"/>
      <c r="E97" s="216"/>
      <c r="F97" s="216"/>
      <c r="G97" s="216"/>
      <c r="H97" s="200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C8" sqref="C8"/>
    </sheetView>
  </sheetViews>
  <sheetFormatPr defaultColWidth="9.00390625" defaultRowHeight="12.75"/>
  <cols>
    <col min="1" max="1" width="39.25390625" style="207" customWidth="1"/>
    <col min="2" max="2" width="5.125" style="207" customWidth="1"/>
    <col min="3" max="17" width="10.125" style="215" customWidth="1"/>
    <col min="18" max="16384" width="9.125" style="207" customWidth="1"/>
  </cols>
  <sheetData>
    <row r="1" spans="1:17" s="185" customFormat="1" ht="12.75">
      <c r="A1" s="184" t="s">
        <v>257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s="185" customFormat="1" ht="12.75">
      <c r="A2" s="184" t="s">
        <v>258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3:17" s="185" customFormat="1" ht="6" customHeight="1"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7" s="191" customFormat="1" ht="45">
      <c r="A4" s="187"/>
      <c r="B4" s="189"/>
      <c r="C4" s="190" t="s">
        <v>259</v>
      </c>
      <c r="D4" s="188" t="s">
        <v>259</v>
      </c>
      <c r="E4" s="188" t="s">
        <v>259</v>
      </c>
      <c r="F4" s="188" t="s">
        <v>259</v>
      </c>
      <c r="G4" s="188" t="s">
        <v>259</v>
      </c>
      <c r="H4" s="188" t="s">
        <v>260</v>
      </c>
      <c r="I4" s="188" t="s">
        <v>260</v>
      </c>
      <c r="J4" s="188" t="s">
        <v>260</v>
      </c>
      <c r="K4" s="188" t="s">
        <v>260</v>
      </c>
      <c r="L4" s="188" t="s">
        <v>260</v>
      </c>
      <c r="M4" s="188" t="s">
        <v>261</v>
      </c>
      <c r="N4" s="188" t="s">
        <v>261</v>
      </c>
      <c r="O4" s="188" t="s">
        <v>261</v>
      </c>
      <c r="P4" s="188" t="s">
        <v>261</v>
      </c>
      <c r="Q4" s="189" t="s">
        <v>261</v>
      </c>
    </row>
    <row r="5" spans="1:17" s="191" customFormat="1" ht="56.25">
      <c r="A5" s="192"/>
      <c r="B5" s="194"/>
      <c r="C5" s="195" t="s">
        <v>262</v>
      </c>
      <c r="D5" s="193" t="s">
        <v>262</v>
      </c>
      <c r="E5" s="193" t="s">
        <v>262</v>
      </c>
      <c r="F5" s="193" t="s">
        <v>263</v>
      </c>
      <c r="G5" s="193" t="s">
        <v>264</v>
      </c>
      <c r="H5" s="193" t="s">
        <v>262</v>
      </c>
      <c r="I5" s="193" t="s">
        <v>263</v>
      </c>
      <c r="J5" s="193" t="s">
        <v>263</v>
      </c>
      <c r="K5" s="193" t="s">
        <v>264</v>
      </c>
      <c r="L5" s="193" t="s">
        <v>264</v>
      </c>
      <c r="M5" s="193" t="s">
        <v>262</v>
      </c>
      <c r="N5" s="193" t="s">
        <v>263</v>
      </c>
      <c r="O5" s="193" t="s">
        <v>263</v>
      </c>
      <c r="P5" s="193" t="s">
        <v>264</v>
      </c>
      <c r="Q5" s="194" t="s">
        <v>264</v>
      </c>
    </row>
    <row r="6" spans="1:17" s="191" customFormat="1" ht="33.75">
      <c r="A6" s="192"/>
      <c r="B6" s="194"/>
      <c r="C6" s="195" t="s">
        <v>265</v>
      </c>
      <c r="D6" s="193" t="s">
        <v>266</v>
      </c>
      <c r="E6" s="193" t="s">
        <v>267</v>
      </c>
      <c r="F6" s="193" t="s">
        <v>265</v>
      </c>
      <c r="G6" s="193" t="s">
        <v>265</v>
      </c>
      <c r="H6" s="193" t="s">
        <v>265</v>
      </c>
      <c r="I6" s="193" t="s">
        <v>266</v>
      </c>
      <c r="J6" s="193" t="s">
        <v>267</v>
      </c>
      <c r="K6" s="193" t="s">
        <v>266</v>
      </c>
      <c r="L6" s="193" t="s">
        <v>267</v>
      </c>
      <c r="M6" s="193" t="s">
        <v>265</v>
      </c>
      <c r="N6" s="193" t="s">
        <v>266</v>
      </c>
      <c r="O6" s="193" t="s">
        <v>267</v>
      </c>
      <c r="P6" s="193" t="s">
        <v>266</v>
      </c>
      <c r="Q6" s="194" t="s">
        <v>267</v>
      </c>
    </row>
    <row r="7" spans="1:17" s="201" customFormat="1" ht="11.25">
      <c r="A7" s="196" t="s">
        <v>0</v>
      </c>
      <c r="B7" s="198" t="s">
        <v>1</v>
      </c>
      <c r="C7" s="199">
        <v>1</v>
      </c>
      <c r="D7" s="216">
        <v>2</v>
      </c>
      <c r="E7" s="216">
        <v>3</v>
      </c>
      <c r="F7" s="216">
        <v>4</v>
      </c>
      <c r="G7" s="216">
        <v>5</v>
      </c>
      <c r="H7" s="216">
        <v>6</v>
      </c>
      <c r="I7" s="216">
        <v>7</v>
      </c>
      <c r="J7" s="216">
        <v>8</v>
      </c>
      <c r="K7" s="216">
        <v>9</v>
      </c>
      <c r="L7" s="216">
        <v>10</v>
      </c>
      <c r="M7" s="216">
        <v>11</v>
      </c>
      <c r="N7" s="216">
        <v>12</v>
      </c>
      <c r="O7" s="216">
        <v>13</v>
      </c>
      <c r="P7" s="216">
        <v>14</v>
      </c>
      <c r="Q7" s="200">
        <v>15</v>
      </c>
    </row>
    <row r="8" spans="1:17" ht="11.25">
      <c r="A8" s="202" t="s">
        <v>268</v>
      </c>
      <c r="B8" s="204">
        <v>1</v>
      </c>
      <c r="C8" s="205">
        <v>1037</v>
      </c>
      <c r="D8" s="217">
        <v>1020</v>
      </c>
      <c r="E8" s="217">
        <v>17</v>
      </c>
      <c r="F8" s="217">
        <v>860</v>
      </c>
      <c r="G8" s="217">
        <v>177</v>
      </c>
      <c r="H8" s="217">
        <v>1024</v>
      </c>
      <c r="I8" s="217">
        <v>838</v>
      </c>
      <c r="J8" s="217">
        <v>9</v>
      </c>
      <c r="K8" s="217">
        <v>169</v>
      </c>
      <c r="L8" s="217">
        <v>8</v>
      </c>
      <c r="M8" s="217">
        <v>13</v>
      </c>
      <c r="N8" s="217">
        <v>13</v>
      </c>
      <c r="O8" s="217">
        <v>0</v>
      </c>
      <c r="P8" s="217">
        <v>0</v>
      </c>
      <c r="Q8" s="206">
        <v>0</v>
      </c>
    </row>
    <row r="9" spans="1:17" ht="11.25">
      <c r="A9" s="208" t="s">
        <v>269</v>
      </c>
      <c r="B9" s="210">
        <v>2</v>
      </c>
      <c r="C9" s="211">
        <v>1037</v>
      </c>
      <c r="D9" s="218">
        <v>1020</v>
      </c>
      <c r="E9" s="218">
        <v>17</v>
      </c>
      <c r="F9" s="218">
        <v>860</v>
      </c>
      <c r="G9" s="218">
        <v>177</v>
      </c>
      <c r="H9" s="218">
        <v>1024</v>
      </c>
      <c r="I9" s="218">
        <v>838</v>
      </c>
      <c r="J9" s="218">
        <v>9</v>
      </c>
      <c r="K9" s="218">
        <v>169</v>
      </c>
      <c r="L9" s="218">
        <v>8</v>
      </c>
      <c r="M9" s="218">
        <v>13</v>
      </c>
      <c r="N9" s="218">
        <v>13</v>
      </c>
      <c r="O9" s="218">
        <v>0</v>
      </c>
      <c r="P9" s="218">
        <v>0</v>
      </c>
      <c r="Q9" s="212">
        <v>0</v>
      </c>
    </row>
    <row r="10" spans="1:17" ht="11.25">
      <c r="A10" s="208" t="s">
        <v>270</v>
      </c>
      <c r="B10" s="210">
        <v>3</v>
      </c>
      <c r="C10" s="211">
        <v>1033</v>
      </c>
      <c r="D10" s="218">
        <v>1016</v>
      </c>
      <c r="E10" s="218">
        <v>17</v>
      </c>
      <c r="F10" s="218">
        <v>857</v>
      </c>
      <c r="G10" s="218">
        <v>176</v>
      </c>
      <c r="H10" s="218">
        <v>1020</v>
      </c>
      <c r="I10" s="218">
        <v>835</v>
      </c>
      <c r="J10" s="218">
        <v>9</v>
      </c>
      <c r="K10" s="218">
        <v>168</v>
      </c>
      <c r="L10" s="218">
        <v>8</v>
      </c>
      <c r="M10" s="218">
        <v>13</v>
      </c>
      <c r="N10" s="218">
        <v>13</v>
      </c>
      <c r="O10" s="218">
        <v>0</v>
      </c>
      <c r="P10" s="218">
        <v>0</v>
      </c>
      <c r="Q10" s="212">
        <v>0</v>
      </c>
    </row>
    <row r="11" spans="1:17" ht="11.25">
      <c r="A11" s="208" t="s">
        <v>271</v>
      </c>
      <c r="B11" s="210">
        <v>4</v>
      </c>
      <c r="C11" s="211">
        <v>0</v>
      </c>
      <c r="D11" s="218">
        <v>0</v>
      </c>
      <c r="E11" s="218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2">
        <v>0</v>
      </c>
    </row>
    <row r="12" spans="1:17" ht="11.25">
      <c r="A12" s="213" t="s">
        <v>272</v>
      </c>
      <c r="B12" s="198">
        <v>5</v>
      </c>
      <c r="C12" s="199">
        <v>43</v>
      </c>
      <c r="D12" s="216">
        <v>41</v>
      </c>
      <c r="E12" s="216">
        <v>2</v>
      </c>
      <c r="F12" s="216">
        <v>0</v>
      </c>
      <c r="G12" s="216">
        <v>43</v>
      </c>
      <c r="H12" s="216">
        <v>43</v>
      </c>
      <c r="I12" s="216">
        <v>0</v>
      </c>
      <c r="J12" s="216">
        <v>0</v>
      </c>
      <c r="K12" s="216">
        <v>41</v>
      </c>
      <c r="L12" s="216">
        <v>2</v>
      </c>
      <c r="M12" s="216">
        <v>0</v>
      </c>
      <c r="N12" s="216">
        <v>0</v>
      </c>
      <c r="O12" s="216">
        <v>0</v>
      </c>
      <c r="P12" s="216">
        <v>0</v>
      </c>
      <c r="Q12" s="20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K31" sqref="K31"/>
    </sheetView>
  </sheetViews>
  <sheetFormatPr defaultColWidth="9.00390625" defaultRowHeight="12.75"/>
  <cols>
    <col min="1" max="1" width="1.12109375" style="90" customWidth="1"/>
    <col min="2" max="2" width="5.75390625" style="117" customWidth="1"/>
    <col min="3" max="5" width="5.625" style="90" customWidth="1"/>
    <col min="6" max="6" width="44.875" style="90" customWidth="1"/>
    <col min="7" max="7" width="3.75390625" style="118" customWidth="1"/>
    <col min="8" max="8" width="27.375" style="119" customWidth="1"/>
    <col min="9" max="9" width="1.12109375" style="118" customWidth="1"/>
    <col min="10" max="16384" width="9.125" style="90" customWidth="1"/>
  </cols>
  <sheetData>
    <row r="1" spans="1:9" s="66" customFormat="1" ht="18" customHeight="1">
      <c r="A1" s="60">
        <v>65</v>
      </c>
      <c r="B1" s="61"/>
      <c r="C1" s="61"/>
      <c r="D1" s="61"/>
      <c r="E1" s="62"/>
      <c r="F1" s="63"/>
      <c r="G1" s="64"/>
      <c r="H1" s="64"/>
      <c r="I1" s="65"/>
    </row>
    <row r="2" spans="1:9" s="66" customFormat="1" ht="19.5" customHeight="1">
      <c r="A2" s="67"/>
      <c r="B2" s="68"/>
      <c r="C2" s="68"/>
      <c r="D2" s="68"/>
      <c r="E2" s="69"/>
      <c r="F2" s="70" t="s">
        <v>127</v>
      </c>
      <c r="G2" s="67"/>
      <c r="H2" s="64"/>
      <c r="I2" s="71"/>
    </row>
    <row r="3" spans="1:9" s="66" customFormat="1" ht="15.75" customHeight="1">
      <c r="A3" s="67"/>
      <c r="B3" s="72"/>
      <c r="C3" s="72"/>
      <c r="D3" s="72"/>
      <c r="E3" s="69"/>
      <c r="F3" s="73"/>
      <c r="G3" s="67"/>
      <c r="H3" s="64"/>
      <c r="I3" s="71"/>
    </row>
    <row r="4" spans="1:9" s="66" customFormat="1" ht="7.5" customHeight="1">
      <c r="A4" s="60"/>
      <c r="B4" s="62"/>
      <c r="C4" s="62"/>
      <c r="D4" s="62"/>
      <c r="E4" s="69"/>
      <c r="F4" s="69"/>
      <c r="G4" s="69"/>
      <c r="H4" s="74"/>
      <c r="I4" s="71"/>
    </row>
    <row r="5" spans="1:9" s="66" customFormat="1" ht="12.75" customHeight="1">
      <c r="A5" s="60"/>
      <c r="B5" s="62"/>
      <c r="C5" s="62"/>
      <c r="D5" s="62"/>
      <c r="E5" s="69"/>
      <c r="F5" s="69"/>
      <c r="G5" s="69"/>
      <c r="H5" s="75"/>
      <c r="I5" s="71"/>
    </row>
    <row r="6" spans="1:9" s="78" customFormat="1" ht="16.5" customHeight="1">
      <c r="A6" s="67"/>
      <c r="B6" s="69"/>
      <c r="C6" s="69"/>
      <c r="D6" s="62"/>
      <c r="E6" s="62"/>
      <c r="F6" s="67" t="s">
        <v>16</v>
      </c>
      <c r="G6" s="72"/>
      <c r="H6" s="76"/>
      <c r="I6" s="77"/>
    </row>
    <row r="7" spans="1:9" s="78" customFormat="1" ht="9" customHeight="1">
      <c r="A7" s="60"/>
      <c r="B7" s="62"/>
      <c r="C7" s="62"/>
      <c r="D7" s="62"/>
      <c r="E7" s="62"/>
      <c r="F7" s="69"/>
      <c r="G7" s="72"/>
      <c r="H7" s="76"/>
      <c r="I7" s="77"/>
    </row>
    <row r="8" spans="1:9" s="66" customFormat="1" ht="26.25" customHeight="1">
      <c r="A8" s="64"/>
      <c r="B8" s="62"/>
      <c r="C8" s="62"/>
      <c r="D8" s="62"/>
      <c r="E8" s="63"/>
      <c r="F8" s="63"/>
      <c r="G8" s="72"/>
      <c r="H8" s="72"/>
      <c r="I8" s="71"/>
    </row>
    <row r="9" spans="1:9" s="66" customFormat="1" ht="9.75" customHeight="1">
      <c r="A9" s="64"/>
      <c r="B9" s="61"/>
      <c r="C9" s="61"/>
      <c r="D9" s="61"/>
      <c r="E9" s="63"/>
      <c r="F9" s="63"/>
      <c r="G9" s="79"/>
      <c r="H9" s="79"/>
      <c r="I9" s="71"/>
    </row>
    <row r="10" spans="1:9" s="66" customFormat="1" ht="7.5" customHeight="1">
      <c r="A10" s="64"/>
      <c r="B10" s="63"/>
      <c r="C10" s="63"/>
      <c r="D10" s="63"/>
      <c r="E10" s="63"/>
      <c r="F10" s="63"/>
      <c r="G10" s="64"/>
      <c r="H10" s="64"/>
      <c r="I10" s="64"/>
    </row>
    <row r="11" spans="1:9" s="66" customFormat="1" ht="13.5" customHeight="1">
      <c r="A11" s="67"/>
      <c r="B11" s="69"/>
      <c r="C11" s="69"/>
      <c r="D11" s="69"/>
      <c r="E11" s="69"/>
      <c r="F11" s="69"/>
      <c r="G11" s="67"/>
      <c r="H11" s="67"/>
      <c r="I11" s="67"/>
    </row>
    <row r="12" spans="2:9" s="80" customFormat="1" ht="4.5" customHeight="1">
      <c r="B12" s="1"/>
      <c r="C12" s="81"/>
      <c r="D12" s="81"/>
      <c r="E12" s="81"/>
      <c r="F12" s="82"/>
      <c r="G12" s="82"/>
      <c r="H12" s="83"/>
      <c r="I12" s="83"/>
    </row>
    <row r="13" spans="2:9" s="84" customFormat="1" ht="13.5">
      <c r="B13" s="85" t="s">
        <v>17</v>
      </c>
      <c r="C13" s="86" t="s">
        <v>128</v>
      </c>
      <c r="D13" s="87"/>
      <c r="E13" s="87"/>
      <c r="F13" s="87"/>
      <c r="G13" s="85" t="s">
        <v>19</v>
      </c>
      <c r="H13" s="88" t="s">
        <v>80</v>
      </c>
      <c r="I13" s="89"/>
    </row>
    <row r="14" spans="2:9" ht="14.25" thickBot="1">
      <c r="B14" s="91" t="s">
        <v>24</v>
      </c>
      <c r="C14" s="92" t="s">
        <v>25</v>
      </c>
      <c r="D14" s="93"/>
      <c r="E14" s="93"/>
      <c r="F14" s="93"/>
      <c r="G14" s="91" t="s">
        <v>26</v>
      </c>
      <c r="H14" s="91">
        <v>1</v>
      </c>
      <c r="I14" s="94"/>
    </row>
    <row r="15" spans="2:11" ht="16.5" customHeight="1">
      <c r="B15" s="95" t="s">
        <v>27</v>
      </c>
      <c r="C15" s="96" t="s">
        <v>129</v>
      </c>
      <c r="D15" s="97"/>
      <c r="E15" s="97"/>
      <c r="F15" s="97"/>
      <c r="G15" s="98">
        <v>1</v>
      </c>
      <c r="H15" s="13">
        <v>2822</v>
      </c>
      <c r="I15" s="44"/>
      <c r="K15" s="99"/>
    </row>
    <row r="16" spans="2:9" ht="16.5" customHeight="1">
      <c r="B16" s="100" t="s">
        <v>84</v>
      </c>
      <c r="C16" s="101"/>
      <c r="D16" s="102" t="s">
        <v>56</v>
      </c>
      <c r="E16" s="102" t="s">
        <v>130</v>
      </c>
      <c r="F16" s="102"/>
      <c r="G16" s="103">
        <f>G15+1</f>
        <v>2</v>
      </c>
      <c r="H16" s="13">
        <v>0</v>
      </c>
      <c r="I16" s="44"/>
    </row>
    <row r="17" spans="2:9" ht="16.5" customHeight="1">
      <c r="B17" s="104" t="s">
        <v>29</v>
      </c>
      <c r="C17" s="105" t="s">
        <v>131</v>
      </c>
      <c r="D17" s="106"/>
      <c r="E17" s="106"/>
      <c r="F17" s="106"/>
      <c r="G17" s="103">
        <f aca="true" t="shared" si="0" ref="G17:G47">G16+1</f>
        <v>3</v>
      </c>
      <c r="H17" s="13">
        <v>0</v>
      </c>
      <c r="I17" s="45"/>
    </row>
    <row r="18" spans="2:9" ht="16.5" customHeight="1">
      <c r="B18" s="100" t="s">
        <v>31</v>
      </c>
      <c r="C18" s="105"/>
      <c r="D18" s="106" t="s">
        <v>56</v>
      </c>
      <c r="E18" s="106" t="s">
        <v>132</v>
      </c>
      <c r="F18" s="106"/>
      <c r="G18" s="103">
        <f t="shared" si="0"/>
        <v>4</v>
      </c>
      <c r="H18" s="13"/>
      <c r="I18" s="44"/>
    </row>
    <row r="19" spans="2:11" ht="16.5" customHeight="1">
      <c r="B19" s="104" t="s">
        <v>36</v>
      </c>
      <c r="C19" s="101" t="s">
        <v>133</v>
      </c>
      <c r="D19" s="102"/>
      <c r="E19" s="102"/>
      <c r="F19" s="102"/>
      <c r="G19" s="103">
        <f t="shared" si="0"/>
        <v>5</v>
      </c>
      <c r="H19" s="9">
        <f>SUM(H20:H22)</f>
        <v>17355</v>
      </c>
      <c r="I19" s="45"/>
      <c r="K19" s="99"/>
    </row>
    <row r="20" spans="2:9" ht="16.5" customHeight="1">
      <c r="B20" s="100" t="s">
        <v>38</v>
      </c>
      <c r="C20" s="101"/>
      <c r="D20" s="102" t="s">
        <v>32</v>
      </c>
      <c r="E20" s="102" t="s">
        <v>134</v>
      </c>
      <c r="F20" s="102"/>
      <c r="G20" s="103">
        <f t="shared" si="0"/>
        <v>6</v>
      </c>
      <c r="H20" s="13"/>
      <c r="I20" s="44"/>
    </row>
    <row r="21" spans="2:9" ht="16.5" customHeight="1">
      <c r="B21" s="100" t="s">
        <v>40</v>
      </c>
      <c r="C21" s="101"/>
      <c r="D21" s="102"/>
      <c r="E21" s="102" t="s">
        <v>135</v>
      </c>
      <c r="F21" s="102"/>
      <c r="G21" s="103">
        <f t="shared" si="0"/>
        <v>7</v>
      </c>
      <c r="H21" s="13">
        <v>17355</v>
      </c>
      <c r="I21" s="44"/>
    </row>
    <row r="22" spans="2:9" ht="16.5" customHeight="1">
      <c r="B22" s="100" t="s">
        <v>136</v>
      </c>
      <c r="C22" s="101"/>
      <c r="D22" s="102"/>
      <c r="E22" s="102" t="s">
        <v>137</v>
      </c>
      <c r="F22" s="102"/>
      <c r="G22" s="103">
        <f t="shared" si="0"/>
        <v>8</v>
      </c>
      <c r="H22" s="13">
        <v>0</v>
      </c>
      <c r="I22" s="44"/>
    </row>
    <row r="23" spans="2:9" ht="16.5" customHeight="1">
      <c r="B23" s="104" t="s">
        <v>42</v>
      </c>
      <c r="C23" s="101" t="s">
        <v>138</v>
      </c>
      <c r="D23" s="102"/>
      <c r="E23" s="102"/>
      <c r="F23" s="102"/>
      <c r="G23" s="103">
        <f t="shared" si="0"/>
        <v>9</v>
      </c>
      <c r="H23" s="13">
        <v>127598</v>
      </c>
      <c r="I23" s="45"/>
    </row>
    <row r="24" spans="2:9" ht="16.5" customHeight="1">
      <c r="B24" s="104" t="s">
        <v>46</v>
      </c>
      <c r="C24" s="105" t="s">
        <v>139</v>
      </c>
      <c r="D24" s="106"/>
      <c r="E24" s="106"/>
      <c r="F24" s="106"/>
      <c r="G24" s="103">
        <f t="shared" si="0"/>
        <v>10</v>
      </c>
      <c r="H24" s="13">
        <v>22019</v>
      </c>
      <c r="I24" s="44"/>
    </row>
    <row r="25" spans="2:11" ht="16.5" customHeight="1">
      <c r="B25" s="104" t="s">
        <v>51</v>
      </c>
      <c r="C25" s="107" t="s">
        <v>140</v>
      </c>
      <c r="D25" s="108"/>
      <c r="E25" s="108"/>
      <c r="F25" s="108"/>
      <c r="G25" s="103">
        <f t="shared" si="0"/>
        <v>11</v>
      </c>
      <c r="H25" s="9">
        <v>85</v>
      </c>
      <c r="I25" s="45"/>
      <c r="K25" s="99"/>
    </row>
    <row r="26" spans="2:11" ht="16.5" customHeight="1">
      <c r="B26" s="104" t="s">
        <v>53</v>
      </c>
      <c r="C26" s="101" t="s">
        <v>141</v>
      </c>
      <c r="D26" s="102"/>
      <c r="E26" s="102"/>
      <c r="F26" s="102"/>
      <c r="G26" s="103">
        <f t="shared" si="0"/>
        <v>12</v>
      </c>
      <c r="H26" s="13">
        <v>52</v>
      </c>
      <c r="I26" s="45"/>
      <c r="K26" s="99"/>
    </row>
    <row r="27" spans="2:9" ht="16.5" customHeight="1">
      <c r="B27" s="104" t="s">
        <v>58</v>
      </c>
      <c r="C27" s="105" t="s">
        <v>142</v>
      </c>
      <c r="D27" s="106"/>
      <c r="E27" s="106"/>
      <c r="F27" s="106"/>
      <c r="G27" s="103">
        <f t="shared" si="0"/>
        <v>13</v>
      </c>
      <c r="H27" s="13">
        <v>2770</v>
      </c>
      <c r="I27" s="45"/>
    </row>
    <row r="28" spans="2:9" ht="16.5" customHeight="1">
      <c r="B28" s="104" t="s">
        <v>61</v>
      </c>
      <c r="C28" s="105" t="s">
        <v>143</v>
      </c>
      <c r="D28" s="106"/>
      <c r="E28" s="106"/>
      <c r="F28" s="106"/>
      <c r="G28" s="103">
        <f t="shared" si="0"/>
        <v>14</v>
      </c>
      <c r="H28" s="9">
        <f>H29+H32</f>
        <v>33270</v>
      </c>
      <c r="I28" s="45"/>
    </row>
    <row r="29" spans="2:9" ht="16.5" customHeight="1">
      <c r="B29" s="100" t="s">
        <v>63</v>
      </c>
      <c r="C29" s="105"/>
      <c r="D29" s="106" t="s">
        <v>32</v>
      </c>
      <c r="E29" s="106" t="s">
        <v>144</v>
      </c>
      <c r="F29" s="106"/>
      <c r="G29" s="103">
        <f>G28+1</f>
        <v>15</v>
      </c>
      <c r="H29" s="13">
        <f>SUM(H30:H31)</f>
        <v>25769</v>
      </c>
      <c r="I29" s="44"/>
    </row>
    <row r="30" spans="2:9" ht="16.5" customHeight="1">
      <c r="B30" s="100" t="s">
        <v>145</v>
      </c>
      <c r="C30" s="105"/>
      <c r="D30" s="106"/>
      <c r="E30" s="106" t="s">
        <v>146</v>
      </c>
      <c r="F30" s="106" t="s">
        <v>147</v>
      </c>
      <c r="G30" s="103">
        <f t="shared" si="0"/>
        <v>16</v>
      </c>
      <c r="H30" s="13">
        <v>18653</v>
      </c>
      <c r="I30" s="44"/>
    </row>
    <row r="31" spans="2:9" ht="16.5" customHeight="1">
      <c r="B31" s="100" t="s">
        <v>148</v>
      </c>
      <c r="C31" s="105"/>
      <c r="D31" s="106"/>
      <c r="E31" s="106"/>
      <c r="F31" s="106" t="s">
        <v>149</v>
      </c>
      <c r="G31" s="103">
        <f t="shared" si="0"/>
        <v>17</v>
      </c>
      <c r="H31" s="13">
        <v>7116</v>
      </c>
      <c r="I31" s="44"/>
    </row>
    <row r="32" spans="2:9" ht="16.5" customHeight="1">
      <c r="B32" s="100" t="s">
        <v>65</v>
      </c>
      <c r="C32" s="105"/>
      <c r="D32" s="106"/>
      <c r="E32" s="106" t="s">
        <v>150</v>
      </c>
      <c r="F32" s="106"/>
      <c r="G32" s="103">
        <f t="shared" si="0"/>
        <v>18</v>
      </c>
      <c r="H32" s="13">
        <v>7501</v>
      </c>
      <c r="I32" s="44"/>
    </row>
    <row r="33" spans="2:9" ht="16.5" customHeight="1">
      <c r="B33" s="104" t="s">
        <v>67</v>
      </c>
      <c r="C33" s="101" t="s">
        <v>151</v>
      </c>
      <c r="D33" s="102"/>
      <c r="E33" s="102"/>
      <c r="F33" s="102"/>
      <c r="G33" s="103">
        <f t="shared" si="0"/>
        <v>19</v>
      </c>
      <c r="H33" s="9">
        <v>0</v>
      </c>
      <c r="I33" s="45"/>
    </row>
    <row r="34" spans="2:9" ht="16.5" customHeight="1">
      <c r="B34" s="104" t="s">
        <v>71</v>
      </c>
      <c r="C34" s="105" t="s">
        <v>152</v>
      </c>
      <c r="D34" s="106"/>
      <c r="E34" s="106"/>
      <c r="F34" s="106"/>
      <c r="G34" s="103">
        <f t="shared" si="0"/>
        <v>20</v>
      </c>
      <c r="H34" s="9">
        <v>1932</v>
      </c>
      <c r="I34" s="45"/>
    </row>
    <row r="35" spans="2:9" ht="24.75" customHeight="1">
      <c r="B35" s="104" t="s">
        <v>73</v>
      </c>
      <c r="C35" s="236" t="s">
        <v>153</v>
      </c>
      <c r="D35" s="237"/>
      <c r="E35" s="237"/>
      <c r="F35" s="238"/>
      <c r="G35" s="103">
        <f t="shared" si="0"/>
        <v>21</v>
      </c>
      <c r="H35" s="9">
        <v>0</v>
      </c>
      <c r="I35" s="45"/>
    </row>
    <row r="36" spans="2:9" ht="16.5" customHeight="1">
      <c r="B36" s="104" t="s">
        <v>75</v>
      </c>
      <c r="C36" s="105" t="s">
        <v>154</v>
      </c>
      <c r="D36" s="106"/>
      <c r="E36" s="106"/>
      <c r="F36" s="106"/>
      <c r="G36" s="103">
        <f t="shared" si="0"/>
        <v>22</v>
      </c>
      <c r="H36" s="9">
        <v>0</v>
      </c>
      <c r="I36" s="44"/>
    </row>
    <row r="37" spans="2:9" ht="16.5" customHeight="1">
      <c r="B37" s="104" t="s">
        <v>77</v>
      </c>
      <c r="C37" s="101" t="s">
        <v>155</v>
      </c>
      <c r="D37" s="102"/>
      <c r="E37" s="102"/>
      <c r="F37" s="102"/>
      <c r="G37" s="103">
        <f t="shared" si="0"/>
        <v>23</v>
      </c>
      <c r="H37" s="13">
        <v>0</v>
      </c>
      <c r="I37" s="45"/>
    </row>
    <row r="38" spans="2:9" ht="24.75" customHeight="1">
      <c r="B38" s="104" t="s">
        <v>123</v>
      </c>
      <c r="C38" s="239" t="s">
        <v>156</v>
      </c>
      <c r="D38" s="240"/>
      <c r="E38" s="240"/>
      <c r="F38" s="241"/>
      <c r="G38" s="103">
        <f t="shared" si="0"/>
        <v>24</v>
      </c>
      <c r="H38" s="13"/>
      <c r="I38" s="45"/>
    </row>
    <row r="39" spans="2:9" ht="16.5" customHeight="1">
      <c r="B39" s="104" t="s">
        <v>125</v>
      </c>
      <c r="C39" s="101" t="s">
        <v>157</v>
      </c>
      <c r="D39" s="102"/>
      <c r="E39" s="102"/>
      <c r="F39" s="102"/>
      <c r="G39" s="103">
        <f t="shared" si="0"/>
        <v>25</v>
      </c>
      <c r="H39" s="13"/>
      <c r="I39" s="45"/>
    </row>
    <row r="40" spans="2:9" ht="16.5" customHeight="1">
      <c r="B40" s="104" t="s">
        <v>158</v>
      </c>
      <c r="C40" s="105" t="s">
        <v>159</v>
      </c>
      <c r="D40" s="106"/>
      <c r="E40" s="106"/>
      <c r="F40" s="106"/>
      <c r="G40" s="103">
        <f t="shared" si="0"/>
        <v>26</v>
      </c>
      <c r="H40" s="13"/>
      <c r="I40" s="45"/>
    </row>
    <row r="41" spans="2:9" ht="16.5" customHeight="1">
      <c r="B41" s="104" t="s">
        <v>160</v>
      </c>
      <c r="C41" s="109" t="s">
        <v>161</v>
      </c>
      <c r="D41" s="110"/>
      <c r="E41" s="110"/>
      <c r="F41" s="110"/>
      <c r="G41" s="103">
        <f t="shared" si="0"/>
        <v>27</v>
      </c>
      <c r="H41" s="13"/>
      <c r="I41" s="45"/>
    </row>
    <row r="42" spans="2:9" ht="16.5" customHeight="1">
      <c r="B42" s="104" t="s">
        <v>162</v>
      </c>
      <c r="C42" s="109" t="s">
        <v>163</v>
      </c>
      <c r="D42" s="110"/>
      <c r="E42" s="110"/>
      <c r="F42" s="110"/>
      <c r="G42" s="103">
        <f>G41+1</f>
        <v>28</v>
      </c>
      <c r="H42" s="9">
        <f>H15+H19+H23+H25+H26+H33+H35+H37+H39-H17-H24-H27-H28-H34-H36-H38-H40</f>
        <v>87921</v>
      </c>
      <c r="I42" s="45"/>
    </row>
    <row r="43" spans="2:9" ht="16.5" customHeight="1">
      <c r="B43" s="104" t="s">
        <v>164</v>
      </c>
      <c r="C43" s="101" t="s">
        <v>165</v>
      </c>
      <c r="D43" s="102"/>
      <c r="E43" s="102"/>
      <c r="F43" s="102"/>
      <c r="G43" s="103">
        <f t="shared" si="0"/>
        <v>29</v>
      </c>
      <c r="H43" s="13">
        <v>0</v>
      </c>
      <c r="I43" s="44"/>
    </row>
    <row r="44" spans="2:9" ht="16.5" customHeight="1">
      <c r="B44" s="104" t="s">
        <v>166</v>
      </c>
      <c r="C44" s="105" t="s">
        <v>167</v>
      </c>
      <c r="D44" s="106"/>
      <c r="E44" s="106"/>
      <c r="F44" s="106"/>
      <c r="G44" s="103">
        <f t="shared" si="0"/>
        <v>30</v>
      </c>
      <c r="H44" s="13">
        <v>0</v>
      </c>
      <c r="I44" s="45"/>
    </row>
    <row r="45" spans="2:9" ht="16.5" customHeight="1">
      <c r="B45" s="104" t="s">
        <v>168</v>
      </c>
      <c r="C45" s="109" t="s">
        <v>169</v>
      </c>
      <c r="D45" s="110"/>
      <c r="E45" s="110"/>
      <c r="F45" s="110"/>
      <c r="G45" s="103">
        <f t="shared" si="0"/>
        <v>31</v>
      </c>
      <c r="H45" s="9">
        <f>H43-H44</f>
        <v>0</v>
      </c>
      <c r="I45" s="44"/>
    </row>
    <row r="46" spans="2:9" ht="16.5" customHeight="1">
      <c r="B46" s="104" t="s">
        <v>170</v>
      </c>
      <c r="C46" s="105" t="s">
        <v>171</v>
      </c>
      <c r="D46" s="106"/>
      <c r="E46" s="106"/>
      <c r="F46" s="106"/>
      <c r="G46" s="103">
        <f t="shared" si="0"/>
        <v>32</v>
      </c>
      <c r="H46" s="13">
        <v>21256</v>
      </c>
      <c r="I46" s="45"/>
    </row>
    <row r="47" spans="2:9" ht="16.5" customHeight="1">
      <c r="B47" s="104" t="s">
        <v>172</v>
      </c>
      <c r="C47" s="111" t="s">
        <v>173</v>
      </c>
      <c r="D47" s="112"/>
      <c r="E47" s="112"/>
      <c r="F47" s="112"/>
      <c r="G47" s="103">
        <f t="shared" si="0"/>
        <v>33</v>
      </c>
      <c r="H47" s="9">
        <f>H42+H45-H46</f>
        <v>66665</v>
      </c>
      <c r="I47" s="45"/>
    </row>
    <row r="48" spans="2:9" ht="13.5">
      <c r="B48" s="113"/>
      <c r="C48" s="114"/>
      <c r="D48" s="46"/>
      <c r="E48" s="115"/>
      <c r="F48" s="116"/>
      <c r="G48" s="115"/>
      <c r="H48" s="114"/>
      <c r="I48" s="90"/>
    </row>
    <row r="49" spans="4:9" ht="12.75">
      <c r="D49" s="47"/>
      <c r="E49" s="118"/>
      <c r="F49" s="119"/>
      <c r="H49" s="90"/>
      <c r="I49" s="90"/>
    </row>
    <row r="50" spans="4:9" ht="12.75">
      <c r="D50" s="47"/>
      <c r="E50" s="118"/>
      <c r="F50" s="119"/>
      <c r="H50" s="90"/>
      <c r="I50" s="90"/>
    </row>
    <row r="56" spans="1:8" ht="12.75">
      <c r="A56" s="120"/>
      <c r="B56" s="121"/>
      <c r="C56" s="120"/>
      <c r="D56" s="120"/>
      <c r="E56" s="120"/>
      <c r="F56" s="120"/>
      <c r="G56" s="122"/>
      <c r="H56" s="123"/>
    </row>
    <row r="57" spans="1:8" ht="12.75">
      <c r="A57" s="120"/>
      <c r="B57" s="121"/>
      <c r="C57" s="120"/>
      <c r="D57" s="120"/>
      <c r="E57" s="120"/>
      <c r="F57" s="120"/>
      <c r="G57" s="122"/>
      <c r="H57" s="123"/>
    </row>
    <row r="58" spans="1:8" ht="12.75">
      <c r="A58" s="120"/>
      <c r="B58" s="121"/>
      <c r="C58" s="120"/>
      <c r="D58" s="120"/>
      <c r="E58" s="120"/>
      <c r="F58" s="120"/>
      <c r="G58" s="122"/>
      <c r="H58" s="123"/>
    </row>
    <row r="59" spans="1:8" ht="12.75">
      <c r="A59" s="120"/>
      <c r="B59" s="121"/>
      <c r="C59" s="120"/>
      <c r="D59" s="120"/>
      <c r="E59" s="120"/>
      <c r="F59" s="120"/>
      <c r="G59" s="122"/>
      <c r="H59" s="123"/>
    </row>
    <row r="60" spans="1:8" ht="12.75">
      <c r="A60" s="120"/>
      <c r="B60" s="121"/>
      <c r="C60" s="120"/>
      <c r="D60" s="120"/>
      <c r="E60" s="120"/>
      <c r="F60" s="120"/>
      <c r="G60" s="122"/>
      <c r="H60" s="123"/>
    </row>
    <row r="61" spans="1:8" ht="12.75">
      <c r="A61" s="120"/>
      <c r="B61" s="121"/>
      <c r="C61" s="120"/>
      <c r="D61" s="120"/>
      <c r="E61" s="120"/>
      <c r="F61" s="120"/>
      <c r="G61" s="122"/>
      <c r="H61" s="123"/>
    </row>
    <row r="62" spans="1:8" ht="12.75">
      <c r="A62" s="120"/>
      <c r="B62" s="121"/>
      <c r="C62" s="120"/>
      <c r="D62" s="120"/>
      <c r="E62" s="120"/>
      <c r="F62" s="120"/>
      <c r="G62" s="122"/>
      <c r="H62" s="123"/>
    </row>
    <row r="63" spans="1:8" ht="12.75">
      <c r="A63" s="120"/>
      <c r="B63" s="121"/>
      <c r="C63" s="120"/>
      <c r="D63" s="120"/>
      <c r="E63" s="120"/>
      <c r="F63" s="120"/>
      <c r="G63" s="122"/>
      <c r="H63" s="123"/>
    </row>
    <row r="64" spans="1:8" ht="12.75">
      <c r="A64" s="120"/>
      <c r="B64" s="121"/>
      <c r="C64" s="120"/>
      <c r="D64" s="120"/>
      <c r="E64" s="120"/>
      <c r="F64" s="120"/>
      <c r="G64" s="122"/>
      <c r="H64" s="123"/>
    </row>
    <row r="65" spans="1:8" ht="12.75">
      <c r="A65" s="120"/>
      <c r="B65" s="121"/>
      <c r="C65" s="120"/>
      <c r="D65" s="120"/>
      <c r="E65" s="120"/>
      <c r="F65" s="120"/>
      <c r="G65" s="122"/>
      <c r="H65" s="123"/>
    </row>
    <row r="66" spans="1:8" ht="12.75">
      <c r="A66" s="120"/>
      <c r="B66" s="121"/>
      <c r="C66" s="120"/>
      <c r="D66" s="120"/>
      <c r="E66" s="120"/>
      <c r="F66" s="120"/>
      <c r="G66" s="122"/>
      <c r="H66" s="123"/>
    </row>
    <row r="67" spans="1:8" ht="12.75">
      <c r="A67" s="120"/>
      <c r="B67" s="121"/>
      <c r="C67" s="120"/>
      <c r="D67" s="120"/>
      <c r="E67" s="120"/>
      <c r="F67" s="120"/>
      <c r="G67" s="122"/>
      <c r="H67" s="123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17" sqref="E17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48"/>
      <c r="E2" s="53" t="s">
        <v>2</v>
      </c>
      <c r="F2" s="54"/>
    </row>
    <row r="3" ht="12.75">
      <c r="E3" s="49"/>
    </row>
    <row r="4" spans="1:12" ht="12.75">
      <c r="A4" s="52" t="s">
        <v>3</v>
      </c>
      <c r="B4" s="52"/>
      <c r="E4" s="49"/>
      <c r="H4" s="52" t="s">
        <v>10</v>
      </c>
      <c r="I4" s="52"/>
      <c r="L4" s="49"/>
    </row>
    <row r="5" spans="5:12" ht="12.75">
      <c r="E5" s="49"/>
      <c r="L5" s="49"/>
    </row>
    <row r="6" spans="1:12" ht="12.75">
      <c r="A6" s="50"/>
      <c r="B6" s="50"/>
      <c r="C6" s="50"/>
      <c r="D6" s="50"/>
      <c r="E6" s="51" t="s">
        <v>4</v>
      </c>
      <c r="H6" s="50"/>
      <c r="I6" s="50"/>
      <c r="J6" s="50"/>
      <c r="K6" s="50"/>
      <c r="L6" s="51" t="s">
        <v>4</v>
      </c>
    </row>
    <row r="7" spans="1:12" ht="12.75">
      <c r="A7" s="50" t="s">
        <v>5</v>
      </c>
      <c r="B7" s="50"/>
      <c r="C7" s="50"/>
      <c r="D7" s="50"/>
      <c r="E7" s="55">
        <v>276821703.09</v>
      </c>
      <c r="H7" s="50" t="s">
        <v>11</v>
      </c>
      <c r="I7" s="50"/>
      <c r="J7" s="50"/>
      <c r="K7" s="50"/>
      <c r="L7" s="58">
        <v>9965233</v>
      </c>
    </row>
    <row r="8" spans="1:12" ht="12.75">
      <c r="A8" s="50" t="s">
        <v>6</v>
      </c>
      <c r="B8" s="50"/>
      <c r="C8" s="50"/>
      <c r="D8" s="50"/>
      <c r="E8" s="55">
        <v>0</v>
      </c>
      <c r="H8" s="50" t="s">
        <v>12</v>
      </c>
      <c r="I8" s="50"/>
      <c r="J8" s="50"/>
      <c r="K8" s="50"/>
      <c r="L8" s="58">
        <v>539723</v>
      </c>
    </row>
    <row r="9" spans="1:5" ht="12.75">
      <c r="A9" s="50" t="s">
        <v>7</v>
      </c>
      <c r="B9" s="50"/>
      <c r="C9" s="50"/>
      <c r="D9" s="50"/>
      <c r="E9" s="55">
        <v>0</v>
      </c>
    </row>
    <row r="10" spans="1:5" ht="12.75">
      <c r="A10" s="50" t="s">
        <v>8</v>
      </c>
      <c r="B10" s="50"/>
      <c r="C10" s="50"/>
      <c r="D10" s="50"/>
      <c r="E10" s="55">
        <v>113628146.32</v>
      </c>
    </row>
    <row r="11" spans="1:5" ht="12.75">
      <c r="A11" s="50" t="s">
        <v>9</v>
      </c>
      <c r="B11" s="50"/>
      <c r="C11" s="50"/>
      <c r="D11" s="50"/>
      <c r="E11" s="55">
        <v>163193556.76999998</v>
      </c>
    </row>
    <row r="12" ht="12.75">
      <c r="E12" s="49"/>
    </row>
    <row r="13" ht="12.75">
      <c r="E13" s="49"/>
    </row>
    <row r="14" spans="1:5" ht="12.75">
      <c r="A14" s="52" t="s">
        <v>13</v>
      </c>
      <c r="B14" s="52"/>
      <c r="C14" s="52"/>
      <c r="E14" s="49"/>
    </row>
    <row r="15" ht="12.75">
      <c r="E15" s="49"/>
    </row>
    <row r="16" spans="1:5" ht="12.75">
      <c r="A16" s="50"/>
      <c r="B16" s="50"/>
      <c r="C16" s="50"/>
      <c r="D16" s="50"/>
      <c r="E16" s="51" t="s">
        <v>4</v>
      </c>
    </row>
    <row r="17" spans="1:5" ht="12.75">
      <c r="A17" s="50" t="s">
        <v>2</v>
      </c>
      <c r="B17" s="50"/>
      <c r="C17" s="50"/>
      <c r="D17" s="50"/>
      <c r="E17" s="56">
        <v>1.2428</v>
      </c>
    </row>
    <row r="18" spans="1:5" ht="12.75">
      <c r="A18" s="50" t="s">
        <v>14</v>
      </c>
      <c r="B18" s="50"/>
      <c r="C18" s="50"/>
      <c r="D18" s="50"/>
      <c r="E18" s="57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7" sqref="C7"/>
    </sheetView>
  </sheetViews>
  <sheetFormatPr defaultColWidth="9.00390625" defaultRowHeight="12.75"/>
  <cols>
    <col min="1" max="1" width="32.00390625" style="207" customWidth="1"/>
    <col min="2" max="2" width="5.125" style="207" customWidth="1"/>
    <col min="3" max="4" width="10.125" style="215" customWidth="1"/>
    <col min="5" max="16384" width="9.125" style="207" customWidth="1"/>
  </cols>
  <sheetData>
    <row r="1" spans="1:4" s="185" customFormat="1" ht="12.75">
      <c r="A1" s="184" t="s">
        <v>229</v>
      </c>
      <c r="C1" s="186"/>
      <c r="D1" s="186"/>
    </row>
    <row r="2" spans="1:4" s="185" customFormat="1" ht="12.75">
      <c r="A2" s="184" t="s">
        <v>230</v>
      </c>
      <c r="C2" s="186"/>
      <c r="D2" s="186"/>
    </row>
    <row r="3" spans="3:4" s="185" customFormat="1" ht="6" customHeight="1">
      <c r="C3" s="186"/>
      <c r="D3" s="186"/>
    </row>
    <row r="4" spans="1:4" s="191" customFormat="1" ht="67.5">
      <c r="A4" s="187"/>
      <c r="B4" s="189"/>
      <c r="C4" s="190" t="s">
        <v>176</v>
      </c>
      <c r="D4" s="189" t="s">
        <v>176</v>
      </c>
    </row>
    <row r="5" spans="1:4" s="191" customFormat="1" ht="11.25">
      <c r="A5" s="192"/>
      <c r="B5" s="194"/>
      <c r="C5" s="195" t="s">
        <v>177</v>
      </c>
      <c r="D5" s="194" t="s">
        <v>178</v>
      </c>
    </row>
    <row r="6" spans="1:4" s="201" customFormat="1" ht="11.25">
      <c r="A6" s="196" t="s">
        <v>0</v>
      </c>
      <c r="B6" s="198" t="s">
        <v>1</v>
      </c>
      <c r="C6" s="199">
        <v>1</v>
      </c>
      <c r="D6" s="200">
        <v>2</v>
      </c>
    </row>
    <row r="7" spans="1:4" ht="11.25">
      <c r="A7" s="202" t="s">
        <v>231</v>
      </c>
      <c r="B7" s="204">
        <v>1</v>
      </c>
      <c r="C7" s="205">
        <v>274232</v>
      </c>
      <c r="D7" s="206">
        <v>25099</v>
      </c>
    </row>
    <row r="8" spans="1:4" ht="11.25">
      <c r="A8" s="208" t="s">
        <v>232</v>
      </c>
      <c r="B8" s="210">
        <v>2</v>
      </c>
      <c r="C8" s="211">
        <v>0</v>
      </c>
      <c r="D8" s="212">
        <v>0</v>
      </c>
    </row>
    <row r="9" spans="1:4" ht="11.25">
      <c r="A9" s="208" t="s">
        <v>233</v>
      </c>
      <c r="B9" s="210">
        <v>3</v>
      </c>
      <c r="C9" s="211">
        <v>0</v>
      </c>
      <c r="D9" s="212">
        <v>0</v>
      </c>
    </row>
    <row r="10" spans="1:4" ht="11.25">
      <c r="A10" s="208" t="s">
        <v>234</v>
      </c>
      <c r="B10" s="210">
        <v>4</v>
      </c>
      <c r="C10" s="211">
        <v>0</v>
      </c>
      <c r="D10" s="212">
        <v>0</v>
      </c>
    </row>
    <row r="11" spans="1:4" ht="11.25">
      <c r="A11" s="208" t="s">
        <v>235</v>
      </c>
      <c r="B11" s="210">
        <v>5</v>
      </c>
      <c r="C11" s="211">
        <v>0</v>
      </c>
      <c r="D11" s="212">
        <v>0</v>
      </c>
    </row>
    <row r="12" spans="1:4" ht="11.25">
      <c r="A12" s="208" t="s">
        <v>236</v>
      </c>
      <c r="B12" s="210">
        <v>6</v>
      </c>
      <c r="C12" s="211">
        <v>0</v>
      </c>
      <c r="D12" s="212">
        <v>0</v>
      </c>
    </row>
    <row r="13" spans="1:4" ht="11.25">
      <c r="A13" s="208" t="s">
        <v>237</v>
      </c>
      <c r="B13" s="210">
        <v>7</v>
      </c>
      <c r="C13" s="211">
        <v>0</v>
      </c>
      <c r="D13" s="212">
        <v>0</v>
      </c>
    </row>
    <row r="14" spans="1:4" ht="11.25">
      <c r="A14" s="208" t="s">
        <v>238</v>
      </c>
      <c r="B14" s="210">
        <v>8</v>
      </c>
      <c r="C14" s="211">
        <v>0</v>
      </c>
      <c r="D14" s="212">
        <v>0</v>
      </c>
    </row>
    <row r="15" spans="1:4" ht="11.25">
      <c r="A15" s="208" t="s">
        <v>239</v>
      </c>
      <c r="B15" s="210">
        <v>9</v>
      </c>
      <c r="C15" s="211">
        <v>0</v>
      </c>
      <c r="D15" s="212">
        <v>0</v>
      </c>
    </row>
    <row r="16" spans="1:4" ht="11.25">
      <c r="A16" s="208" t="s">
        <v>240</v>
      </c>
      <c r="B16" s="210">
        <v>10</v>
      </c>
      <c r="C16" s="211">
        <v>0</v>
      </c>
      <c r="D16" s="212">
        <v>0</v>
      </c>
    </row>
    <row r="17" spans="1:4" ht="11.25">
      <c r="A17" s="213" t="s">
        <v>241</v>
      </c>
      <c r="B17" s="198">
        <v>11</v>
      </c>
      <c r="C17" s="199">
        <v>274232</v>
      </c>
      <c r="D17" s="200">
        <v>25099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2.75"/>
  <cols>
    <col min="1" max="1" width="32.125" style="207" customWidth="1"/>
    <col min="2" max="2" width="5.125" style="207" customWidth="1"/>
    <col min="3" max="3" width="10.125" style="215" customWidth="1"/>
    <col min="4" max="16384" width="9.125" style="207" customWidth="1"/>
  </cols>
  <sheetData>
    <row r="1" spans="1:3" s="185" customFormat="1" ht="12.75">
      <c r="A1" s="184" t="s">
        <v>242</v>
      </c>
      <c r="C1" s="186"/>
    </row>
    <row r="2" s="185" customFormat="1" ht="6" customHeight="1">
      <c r="C2" s="186"/>
    </row>
    <row r="3" spans="1:3" s="191" customFormat="1" ht="67.5">
      <c r="A3" s="187"/>
      <c r="B3" s="189"/>
      <c r="C3" s="220" t="s">
        <v>197</v>
      </c>
    </row>
    <row r="4" spans="1:3" s="201" customFormat="1" ht="11.25">
      <c r="A4" s="196" t="s">
        <v>0</v>
      </c>
      <c r="B4" s="198" t="s">
        <v>1</v>
      </c>
      <c r="C4" s="221">
        <v>1</v>
      </c>
    </row>
    <row r="5" spans="1:3" ht="11.25">
      <c r="A5" s="202" t="s">
        <v>231</v>
      </c>
      <c r="B5" s="204">
        <v>1</v>
      </c>
      <c r="C5" s="222">
        <v>0</v>
      </c>
    </row>
    <row r="6" spans="1:3" ht="11.25">
      <c r="A6" s="208" t="s">
        <v>232</v>
      </c>
      <c r="B6" s="210">
        <v>2</v>
      </c>
      <c r="C6" s="223">
        <v>0</v>
      </c>
    </row>
    <row r="7" spans="1:3" ht="11.25">
      <c r="A7" s="208" t="s">
        <v>233</v>
      </c>
      <c r="B7" s="210">
        <v>3</v>
      </c>
      <c r="C7" s="223">
        <v>0</v>
      </c>
    </row>
    <row r="8" spans="1:3" ht="11.25">
      <c r="A8" s="208" t="s">
        <v>234</v>
      </c>
      <c r="B8" s="210">
        <v>4</v>
      </c>
      <c r="C8" s="223">
        <v>0</v>
      </c>
    </row>
    <row r="9" spans="1:3" ht="11.25">
      <c r="A9" s="208" t="s">
        <v>235</v>
      </c>
      <c r="B9" s="210">
        <v>5</v>
      </c>
      <c r="C9" s="223">
        <v>0</v>
      </c>
    </row>
    <row r="10" spans="1:3" ht="11.25">
      <c r="A10" s="208" t="s">
        <v>236</v>
      </c>
      <c r="B10" s="210">
        <v>6</v>
      </c>
      <c r="C10" s="223">
        <v>0</v>
      </c>
    </row>
    <row r="11" spans="1:3" ht="11.25">
      <c r="A11" s="208" t="s">
        <v>237</v>
      </c>
      <c r="B11" s="210">
        <v>7</v>
      </c>
      <c r="C11" s="223">
        <v>0</v>
      </c>
    </row>
    <row r="12" spans="1:3" ht="11.25">
      <c r="A12" s="208" t="s">
        <v>238</v>
      </c>
      <c r="B12" s="210">
        <v>8</v>
      </c>
      <c r="C12" s="223">
        <v>0</v>
      </c>
    </row>
    <row r="13" spans="1:3" ht="11.25">
      <c r="A13" s="208" t="s">
        <v>239</v>
      </c>
      <c r="B13" s="210">
        <v>9</v>
      </c>
      <c r="C13" s="223">
        <v>0</v>
      </c>
    </row>
    <row r="14" spans="1:3" ht="11.25">
      <c r="A14" s="208" t="s">
        <v>240</v>
      </c>
      <c r="B14" s="210">
        <v>10</v>
      </c>
      <c r="C14" s="223">
        <v>0</v>
      </c>
    </row>
    <row r="15" spans="1:3" ht="11.25">
      <c r="A15" s="213" t="s">
        <v>241</v>
      </c>
      <c r="B15" s="198">
        <v>11</v>
      </c>
      <c r="C15" s="22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6" sqref="C6"/>
    </sheetView>
  </sheetViews>
  <sheetFormatPr defaultColWidth="9.00390625" defaultRowHeight="12.75"/>
  <cols>
    <col min="1" max="1" width="33.375" style="207" customWidth="1"/>
    <col min="2" max="2" width="5.125" style="207" customWidth="1"/>
    <col min="3" max="4" width="10.125" style="215" customWidth="1"/>
    <col min="5" max="16384" width="9.125" style="207" customWidth="1"/>
  </cols>
  <sheetData>
    <row r="1" spans="1:4" s="185" customFormat="1" ht="12.75">
      <c r="A1" s="184" t="s">
        <v>243</v>
      </c>
      <c r="C1" s="186"/>
      <c r="D1" s="186"/>
    </row>
    <row r="2" spans="3:4" s="185" customFormat="1" ht="6" customHeight="1">
      <c r="C2" s="186"/>
      <c r="D2" s="186"/>
    </row>
    <row r="3" spans="1:4" s="191" customFormat="1" ht="67.5">
      <c r="A3" s="187"/>
      <c r="B3" s="189"/>
      <c r="C3" s="190" t="s">
        <v>176</v>
      </c>
      <c r="D3" s="189" t="s">
        <v>176</v>
      </c>
    </row>
    <row r="4" spans="1:4" s="191" customFormat="1" ht="11.25">
      <c r="A4" s="192"/>
      <c r="B4" s="194"/>
      <c r="C4" s="195" t="s">
        <v>177</v>
      </c>
      <c r="D4" s="194" t="s">
        <v>178</v>
      </c>
    </row>
    <row r="5" spans="1:4" s="201" customFormat="1" ht="11.25">
      <c r="A5" s="196" t="s">
        <v>0</v>
      </c>
      <c r="B5" s="198" t="s">
        <v>1</v>
      </c>
      <c r="C5" s="199">
        <v>1</v>
      </c>
      <c r="D5" s="200">
        <v>2</v>
      </c>
    </row>
    <row r="6" spans="1:4" ht="11.25">
      <c r="A6" s="202" t="s">
        <v>231</v>
      </c>
      <c r="B6" s="204">
        <v>1</v>
      </c>
      <c r="C6" s="205">
        <v>52464860</v>
      </c>
      <c r="D6" s="206">
        <v>21930098</v>
      </c>
    </row>
    <row r="7" spans="1:4" ht="11.25">
      <c r="A7" s="208" t="s">
        <v>232</v>
      </c>
      <c r="B7" s="210">
        <v>2</v>
      </c>
      <c r="C7" s="211">
        <v>0</v>
      </c>
      <c r="D7" s="212">
        <v>0</v>
      </c>
    </row>
    <row r="8" spans="1:4" ht="11.25">
      <c r="A8" s="208" t="s">
        <v>233</v>
      </c>
      <c r="B8" s="210">
        <v>3</v>
      </c>
      <c r="C8" s="211">
        <v>4603429</v>
      </c>
      <c r="D8" s="212">
        <v>1808369</v>
      </c>
    </row>
    <row r="9" spans="1:4" ht="11.25">
      <c r="A9" s="208" t="s">
        <v>234</v>
      </c>
      <c r="B9" s="210">
        <v>4</v>
      </c>
      <c r="C9" s="211">
        <v>69765</v>
      </c>
      <c r="D9" s="212">
        <v>0</v>
      </c>
    </row>
    <row r="10" spans="1:4" ht="11.25">
      <c r="A10" s="208" t="s">
        <v>235</v>
      </c>
      <c r="B10" s="210">
        <v>5</v>
      </c>
      <c r="C10" s="211">
        <v>69765</v>
      </c>
      <c r="D10" s="212">
        <v>0</v>
      </c>
    </row>
    <row r="11" spans="1:4" ht="11.25">
      <c r="A11" s="208" t="s">
        <v>236</v>
      </c>
      <c r="B11" s="210">
        <v>6</v>
      </c>
      <c r="C11" s="211">
        <v>0</v>
      </c>
      <c r="D11" s="212">
        <v>0</v>
      </c>
    </row>
    <row r="12" spans="1:4" ht="11.25">
      <c r="A12" s="208" t="s">
        <v>237</v>
      </c>
      <c r="B12" s="210">
        <v>7</v>
      </c>
      <c r="C12" s="211">
        <v>3591645</v>
      </c>
      <c r="D12" s="212">
        <v>2164392</v>
      </c>
    </row>
    <row r="13" spans="1:4" ht="11.25">
      <c r="A13" s="208" t="s">
        <v>238</v>
      </c>
      <c r="B13" s="210">
        <v>8</v>
      </c>
      <c r="C13" s="211">
        <v>2992127</v>
      </c>
      <c r="D13" s="212">
        <v>2243594</v>
      </c>
    </row>
    <row r="14" spans="1:4" ht="11.25">
      <c r="A14" s="208" t="s">
        <v>239</v>
      </c>
      <c r="B14" s="210">
        <v>9</v>
      </c>
      <c r="C14" s="211">
        <v>0</v>
      </c>
      <c r="D14" s="212">
        <v>0</v>
      </c>
    </row>
    <row r="15" spans="1:4" ht="11.25">
      <c r="A15" s="208" t="s">
        <v>240</v>
      </c>
      <c r="B15" s="210">
        <v>10</v>
      </c>
      <c r="C15" s="211">
        <v>8709572</v>
      </c>
      <c r="D15" s="212">
        <v>8589572</v>
      </c>
    </row>
    <row r="16" spans="1:4" ht="11.25">
      <c r="A16" s="213" t="s">
        <v>241</v>
      </c>
      <c r="B16" s="198">
        <v>11</v>
      </c>
      <c r="C16" s="199">
        <v>32498322</v>
      </c>
      <c r="D16" s="200">
        <v>7124171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5" sqref="C5:C15"/>
    </sheetView>
  </sheetViews>
  <sheetFormatPr defaultColWidth="9.00390625" defaultRowHeight="12.75"/>
  <cols>
    <col min="1" max="1" width="32.00390625" style="207" customWidth="1"/>
    <col min="2" max="2" width="5.125" style="207" customWidth="1"/>
    <col min="3" max="3" width="10.125" style="215" customWidth="1"/>
    <col min="4" max="16384" width="9.125" style="207" customWidth="1"/>
  </cols>
  <sheetData>
    <row r="1" spans="1:3" s="185" customFormat="1" ht="12.75">
      <c r="A1" s="184" t="s">
        <v>244</v>
      </c>
      <c r="C1" s="186"/>
    </row>
    <row r="2" s="185" customFormat="1" ht="6" customHeight="1">
      <c r="C2" s="186"/>
    </row>
    <row r="3" spans="1:3" s="191" customFormat="1" ht="67.5">
      <c r="A3" s="187"/>
      <c r="B3" s="189"/>
      <c r="C3" s="220" t="s">
        <v>197</v>
      </c>
    </row>
    <row r="4" spans="1:3" s="201" customFormat="1" ht="11.25">
      <c r="A4" s="196" t="s">
        <v>0</v>
      </c>
      <c r="B4" s="198" t="s">
        <v>1</v>
      </c>
      <c r="C4" s="221">
        <v>1</v>
      </c>
    </row>
    <row r="5" spans="1:3" ht="11.25">
      <c r="A5" s="202" t="s">
        <v>231</v>
      </c>
      <c r="B5" s="204">
        <v>1</v>
      </c>
      <c r="C5" s="222">
        <v>163711941</v>
      </c>
    </row>
    <row r="6" spans="1:3" ht="11.25">
      <c r="A6" s="208" t="s">
        <v>232</v>
      </c>
      <c r="B6" s="210">
        <v>2</v>
      </c>
      <c r="C6" s="223">
        <v>0</v>
      </c>
    </row>
    <row r="7" spans="1:3" ht="11.25">
      <c r="A7" s="208" t="s">
        <v>233</v>
      </c>
      <c r="B7" s="210">
        <v>3</v>
      </c>
      <c r="C7" s="223">
        <v>0</v>
      </c>
    </row>
    <row r="8" spans="1:3" ht="11.25">
      <c r="A8" s="208" t="s">
        <v>234</v>
      </c>
      <c r="B8" s="210">
        <v>4</v>
      </c>
      <c r="C8" s="223">
        <v>0</v>
      </c>
    </row>
    <row r="9" spans="1:3" ht="11.25">
      <c r="A9" s="208" t="s">
        <v>235</v>
      </c>
      <c r="B9" s="210">
        <v>5</v>
      </c>
      <c r="C9" s="223">
        <v>0</v>
      </c>
    </row>
    <row r="10" spans="1:3" ht="11.25">
      <c r="A10" s="208" t="s">
        <v>236</v>
      </c>
      <c r="B10" s="210">
        <v>6</v>
      </c>
      <c r="C10" s="223">
        <v>0</v>
      </c>
    </row>
    <row r="11" spans="1:3" ht="11.25">
      <c r="A11" s="208" t="s">
        <v>237</v>
      </c>
      <c r="B11" s="210">
        <v>7</v>
      </c>
      <c r="C11" s="223">
        <v>0</v>
      </c>
    </row>
    <row r="12" spans="1:3" ht="11.25">
      <c r="A12" s="208" t="s">
        <v>238</v>
      </c>
      <c r="B12" s="210">
        <v>8</v>
      </c>
      <c r="C12" s="223">
        <v>0</v>
      </c>
    </row>
    <row r="13" spans="1:3" ht="11.25">
      <c r="A13" s="208" t="s">
        <v>239</v>
      </c>
      <c r="B13" s="210">
        <v>9</v>
      </c>
      <c r="C13" s="223">
        <v>0</v>
      </c>
    </row>
    <row r="14" spans="1:3" ht="11.25">
      <c r="A14" s="208" t="s">
        <v>240</v>
      </c>
      <c r="B14" s="210">
        <v>10</v>
      </c>
      <c r="C14" s="223">
        <v>0</v>
      </c>
    </row>
    <row r="15" spans="1:3" ht="11.25">
      <c r="A15" s="213" t="s">
        <v>241</v>
      </c>
      <c r="B15" s="198">
        <v>11</v>
      </c>
      <c r="C15" s="221">
        <v>163711941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72"/>
  <sheetViews>
    <sheetView workbookViewId="0" topLeftCell="A1">
      <selection activeCell="E7" sqref="E7"/>
    </sheetView>
  </sheetViews>
  <sheetFormatPr defaultColWidth="9.00390625" defaultRowHeight="12.75"/>
  <cols>
    <col min="1" max="1" width="43.625" style="207" customWidth="1"/>
    <col min="2" max="2" width="33.00390625" style="207" customWidth="1"/>
    <col min="3" max="3" width="25.875" style="207" customWidth="1"/>
    <col min="4" max="4" width="5.125" style="207" customWidth="1"/>
    <col min="5" max="6" width="10.125" style="215" customWidth="1"/>
    <col min="7" max="16384" width="9.125" style="207" customWidth="1"/>
  </cols>
  <sheetData>
    <row r="1" spans="1:6" s="185" customFormat="1" ht="12.75">
      <c r="A1" s="184" t="s">
        <v>174</v>
      </c>
      <c r="E1" s="186"/>
      <c r="F1" s="186"/>
    </row>
    <row r="2" spans="1:6" s="185" customFormat="1" ht="12.75">
      <c r="A2" s="184" t="s">
        <v>175</v>
      </c>
      <c r="E2" s="186"/>
      <c r="F2" s="186"/>
    </row>
    <row r="3" spans="5:6" s="185" customFormat="1" ht="6" customHeight="1">
      <c r="E3" s="186"/>
      <c r="F3" s="186"/>
    </row>
    <row r="4" spans="1:6" s="191" customFormat="1" ht="67.5">
      <c r="A4" s="187"/>
      <c r="B4" s="188"/>
      <c r="C4" s="188"/>
      <c r="D4" s="189"/>
      <c r="E4" s="190" t="s">
        <v>176</v>
      </c>
      <c r="F4" s="189" t="s">
        <v>176</v>
      </c>
    </row>
    <row r="5" spans="1:6" s="191" customFormat="1" ht="11.25">
      <c r="A5" s="192"/>
      <c r="B5" s="193"/>
      <c r="C5" s="193"/>
      <c r="D5" s="194"/>
      <c r="E5" s="195" t="s">
        <v>177</v>
      </c>
      <c r="F5" s="194" t="s">
        <v>178</v>
      </c>
    </row>
    <row r="6" spans="1:6" s="201" customFormat="1" ht="11.25">
      <c r="A6" s="196" t="s">
        <v>0</v>
      </c>
      <c r="B6" s="197" t="s">
        <v>1</v>
      </c>
      <c r="C6" s="197" t="s">
        <v>179</v>
      </c>
      <c r="D6" s="198" t="s">
        <v>180</v>
      </c>
      <c r="E6" s="199">
        <v>1</v>
      </c>
      <c r="F6" s="200">
        <v>2</v>
      </c>
    </row>
    <row r="7" spans="1:6" ht="11.25">
      <c r="A7" s="202" t="s">
        <v>181</v>
      </c>
      <c r="B7" s="203" t="s">
        <v>182</v>
      </c>
      <c r="C7" s="203" t="s">
        <v>183</v>
      </c>
      <c r="D7" s="204">
        <v>1</v>
      </c>
      <c r="E7" s="205">
        <v>267232</v>
      </c>
      <c r="F7" s="206">
        <v>25099</v>
      </c>
    </row>
    <row r="8" spans="1:6" ht="11.25">
      <c r="A8" s="208" t="s">
        <v>184</v>
      </c>
      <c r="B8" s="209" t="s">
        <v>182</v>
      </c>
      <c r="C8" s="209" t="s">
        <v>183</v>
      </c>
      <c r="D8" s="210">
        <v>2</v>
      </c>
      <c r="E8" s="211">
        <v>18292</v>
      </c>
      <c r="F8" s="212">
        <v>0</v>
      </c>
    </row>
    <row r="9" spans="1:6" ht="11.25">
      <c r="A9" s="208" t="s">
        <v>184</v>
      </c>
      <c r="B9" s="209" t="s">
        <v>185</v>
      </c>
      <c r="C9" s="209" t="s">
        <v>183</v>
      </c>
      <c r="D9" s="210">
        <v>3</v>
      </c>
      <c r="E9" s="211">
        <v>3045</v>
      </c>
      <c r="F9" s="212">
        <v>0</v>
      </c>
    </row>
    <row r="10" spans="1:6" ht="11.25">
      <c r="A10" s="208" t="s">
        <v>184</v>
      </c>
      <c r="B10" s="209" t="s">
        <v>185</v>
      </c>
      <c r="C10" s="209" t="s">
        <v>186</v>
      </c>
      <c r="D10" s="210">
        <v>4</v>
      </c>
      <c r="E10" s="211">
        <v>3045</v>
      </c>
      <c r="F10" s="212">
        <v>0</v>
      </c>
    </row>
    <row r="11" spans="1:6" ht="11.25">
      <c r="A11" s="208" t="s">
        <v>184</v>
      </c>
      <c r="B11" s="209" t="s">
        <v>185</v>
      </c>
      <c r="C11" s="209" t="s">
        <v>187</v>
      </c>
      <c r="D11" s="210">
        <v>5</v>
      </c>
      <c r="E11" s="211">
        <v>0</v>
      </c>
      <c r="F11" s="212">
        <v>0</v>
      </c>
    </row>
    <row r="12" spans="1:6" ht="11.25">
      <c r="A12" s="208" t="s">
        <v>184</v>
      </c>
      <c r="B12" s="209" t="s">
        <v>185</v>
      </c>
      <c r="C12" s="209" t="s">
        <v>188</v>
      </c>
      <c r="D12" s="210">
        <v>6</v>
      </c>
      <c r="E12" s="211">
        <v>0</v>
      </c>
      <c r="F12" s="212">
        <v>0</v>
      </c>
    </row>
    <row r="13" spans="1:6" ht="11.25">
      <c r="A13" s="208" t="s">
        <v>184</v>
      </c>
      <c r="B13" s="209" t="s">
        <v>185</v>
      </c>
      <c r="C13" s="209" t="s">
        <v>189</v>
      </c>
      <c r="D13" s="210">
        <v>7</v>
      </c>
      <c r="E13" s="211">
        <v>0</v>
      </c>
      <c r="F13" s="212">
        <v>0</v>
      </c>
    </row>
    <row r="14" spans="1:6" ht="11.25">
      <c r="A14" s="208" t="s">
        <v>184</v>
      </c>
      <c r="B14" s="209" t="s">
        <v>185</v>
      </c>
      <c r="C14" s="209" t="s">
        <v>190</v>
      </c>
      <c r="D14" s="210">
        <v>8</v>
      </c>
      <c r="E14" s="211">
        <v>0</v>
      </c>
      <c r="F14" s="212">
        <v>0</v>
      </c>
    </row>
    <row r="15" spans="1:6" ht="11.25">
      <c r="A15" s="208" t="s">
        <v>184</v>
      </c>
      <c r="B15" s="209" t="s">
        <v>191</v>
      </c>
      <c r="C15" s="209" t="s">
        <v>183</v>
      </c>
      <c r="D15" s="210">
        <v>9</v>
      </c>
      <c r="E15" s="211">
        <v>15247</v>
      </c>
      <c r="F15" s="212">
        <v>0</v>
      </c>
    </row>
    <row r="16" spans="1:6" ht="11.25">
      <c r="A16" s="208" t="s">
        <v>184</v>
      </c>
      <c r="B16" s="209" t="s">
        <v>191</v>
      </c>
      <c r="C16" s="209" t="s">
        <v>186</v>
      </c>
      <c r="D16" s="210">
        <v>10</v>
      </c>
      <c r="E16" s="211">
        <v>15247</v>
      </c>
      <c r="F16" s="212">
        <v>0</v>
      </c>
    </row>
    <row r="17" spans="1:6" ht="11.25">
      <c r="A17" s="208" t="s">
        <v>184</v>
      </c>
      <c r="B17" s="209" t="s">
        <v>191</v>
      </c>
      <c r="C17" s="209" t="s">
        <v>187</v>
      </c>
      <c r="D17" s="210">
        <v>11</v>
      </c>
      <c r="E17" s="211">
        <v>0</v>
      </c>
      <c r="F17" s="212">
        <v>0</v>
      </c>
    </row>
    <row r="18" spans="1:6" ht="11.25">
      <c r="A18" s="208" t="s">
        <v>184</v>
      </c>
      <c r="B18" s="209" t="s">
        <v>191</v>
      </c>
      <c r="C18" s="209" t="s">
        <v>188</v>
      </c>
      <c r="D18" s="210">
        <v>12</v>
      </c>
      <c r="E18" s="211">
        <v>0</v>
      </c>
      <c r="F18" s="212">
        <v>0</v>
      </c>
    </row>
    <row r="19" spans="1:6" ht="11.25">
      <c r="A19" s="208" t="s">
        <v>184</v>
      </c>
      <c r="B19" s="209" t="s">
        <v>191</v>
      </c>
      <c r="C19" s="209" t="s">
        <v>189</v>
      </c>
      <c r="D19" s="210">
        <v>13</v>
      </c>
      <c r="E19" s="211">
        <v>0</v>
      </c>
      <c r="F19" s="212">
        <v>0</v>
      </c>
    </row>
    <row r="20" spans="1:6" ht="11.25">
      <c r="A20" s="208" t="s">
        <v>184</v>
      </c>
      <c r="B20" s="209" t="s">
        <v>191</v>
      </c>
      <c r="C20" s="209" t="s">
        <v>190</v>
      </c>
      <c r="D20" s="210">
        <v>14</v>
      </c>
      <c r="E20" s="211">
        <v>0</v>
      </c>
      <c r="F20" s="212">
        <v>0</v>
      </c>
    </row>
    <row r="21" spans="1:6" ht="11.25">
      <c r="A21" s="208" t="s">
        <v>192</v>
      </c>
      <c r="B21" s="209" t="s">
        <v>182</v>
      </c>
      <c r="C21" s="209" t="s">
        <v>183</v>
      </c>
      <c r="D21" s="210">
        <v>15</v>
      </c>
      <c r="E21" s="211">
        <v>248940</v>
      </c>
      <c r="F21" s="212">
        <v>25099</v>
      </c>
    </row>
    <row r="22" spans="1:6" ht="11.25">
      <c r="A22" s="208" t="s">
        <v>192</v>
      </c>
      <c r="B22" s="209" t="s">
        <v>185</v>
      </c>
      <c r="C22" s="209" t="s">
        <v>183</v>
      </c>
      <c r="D22" s="210">
        <v>16</v>
      </c>
      <c r="E22" s="211">
        <v>0</v>
      </c>
      <c r="F22" s="212">
        <v>0</v>
      </c>
    </row>
    <row r="23" spans="1:6" ht="11.25">
      <c r="A23" s="208" t="s">
        <v>192</v>
      </c>
      <c r="B23" s="209" t="s">
        <v>185</v>
      </c>
      <c r="C23" s="209" t="s">
        <v>186</v>
      </c>
      <c r="D23" s="210">
        <v>17</v>
      </c>
      <c r="E23" s="211">
        <v>0</v>
      </c>
      <c r="F23" s="212">
        <v>0</v>
      </c>
    </row>
    <row r="24" spans="1:6" ht="11.25">
      <c r="A24" s="208" t="s">
        <v>192</v>
      </c>
      <c r="B24" s="209" t="s">
        <v>185</v>
      </c>
      <c r="C24" s="209" t="s">
        <v>187</v>
      </c>
      <c r="D24" s="210">
        <v>18</v>
      </c>
      <c r="E24" s="211">
        <v>0</v>
      </c>
      <c r="F24" s="212">
        <v>0</v>
      </c>
    </row>
    <row r="25" spans="1:6" ht="11.25">
      <c r="A25" s="208" t="s">
        <v>192</v>
      </c>
      <c r="B25" s="209" t="s">
        <v>185</v>
      </c>
      <c r="C25" s="209" t="s">
        <v>188</v>
      </c>
      <c r="D25" s="210">
        <v>19</v>
      </c>
      <c r="E25" s="211">
        <v>0</v>
      </c>
      <c r="F25" s="212">
        <v>0</v>
      </c>
    </row>
    <row r="26" spans="1:6" ht="11.25">
      <c r="A26" s="208" t="s">
        <v>192</v>
      </c>
      <c r="B26" s="209" t="s">
        <v>185</v>
      </c>
      <c r="C26" s="209" t="s">
        <v>189</v>
      </c>
      <c r="D26" s="210">
        <v>20</v>
      </c>
      <c r="E26" s="211">
        <v>0</v>
      </c>
      <c r="F26" s="212">
        <v>0</v>
      </c>
    </row>
    <row r="27" spans="1:6" ht="11.25">
      <c r="A27" s="208" t="s">
        <v>192</v>
      </c>
      <c r="B27" s="209" t="s">
        <v>185</v>
      </c>
      <c r="C27" s="209" t="s">
        <v>190</v>
      </c>
      <c r="D27" s="210">
        <v>21</v>
      </c>
      <c r="E27" s="211">
        <v>0</v>
      </c>
      <c r="F27" s="212">
        <v>0</v>
      </c>
    </row>
    <row r="28" spans="1:6" ht="11.25">
      <c r="A28" s="208" t="s">
        <v>192</v>
      </c>
      <c r="B28" s="209" t="s">
        <v>191</v>
      </c>
      <c r="C28" s="209" t="s">
        <v>183</v>
      </c>
      <c r="D28" s="210">
        <v>22</v>
      </c>
      <c r="E28" s="211">
        <v>248940</v>
      </c>
      <c r="F28" s="212">
        <v>25099</v>
      </c>
    </row>
    <row r="29" spans="1:6" ht="11.25">
      <c r="A29" s="208" t="s">
        <v>192</v>
      </c>
      <c r="B29" s="209" t="s">
        <v>191</v>
      </c>
      <c r="C29" s="209" t="s">
        <v>186</v>
      </c>
      <c r="D29" s="210">
        <v>23</v>
      </c>
      <c r="E29" s="211">
        <v>248940</v>
      </c>
      <c r="F29" s="212">
        <v>25099</v>
      </c>
    </row>
    <row r="30" spans="1:6" ht="11.25">
      <c r="A30" s="208" t="s">
        <v>192</v>
      </c>
      <c r="B30" s="209" t="s">
        <v>191</v>
      </c>
      <c r="C30" s="209" t="s">
        <v>187</v>
      </c>
      <c r="D30" s="210">
        <v>24</v>
      </c>
      <c r="E30" s="211">
        <v>0</v>
      </c>
      <c r="F30" s="212">
        <v>0</v>
      </c>
    </row>
    <row r="31" spans="1:6" ht="11.25">
      <c r="A31" s="208" t="s">
        <v>192</v>
      </c>
      <c r="B31" s="209" t="s">
        <v>191</v>
      </c>
      <c r="C31" s="209" t="s">
        <v>188</v>
      </c>
      <c r="D31" s="210">
        <v>25</v>
      </c>
      <c r="E31" s="211">
        <v>0</v>
      </c>
      <c r="F31" s="212">
        <v>0</v>
      </c>
    </row>
    <row r="32" spans="1:6" ht="11.25">
      <c r="A32" s="208" t="s">
        <v>192</v>
      </c>
      <c r="B32" s="209" t="s">
        <v>191</v>
      </c>
      <c r="C32" s="209" t="s">
        <v>189</v>
      </c>
      <c r="D32" s="210">
        <v>26</v>
      </c>
      <c r="E32" s="211">
        <v>0</v>
      </c>
      <c r="F32" s="212">
        <v>0</v>
      </c>
    </row>
    <row r="33" spans="1:6" ht="11.25">
      <c r="A33" s="208" t="s">
        <v>192</v>
      </c>
      <c r="B33" s="209" t="s">
        <v>191</v>
      </c>
      <c r="C33" s="209" t="s">
        <v>190</v>
      </c>
      <c r="D33" s="210">
        <v>27</v>
      </c>
      <c r="E33" s="211">
        <v>0</v>
      </c>
      <c r="F33" s="212">
        <v>0</v>
      </c>
    </row>
    <row r="34" spans="1:6" ht="11.25">
      <c r="A34" s="208" t="s">
        <v>193</v>
      </c>
      <c r="B34" s="209" t="s">
        <v>182</v>
      </c>
      <c r="C34" s="209" t="s">
        <v>183</v>
      </c>
      <c r="D34" s="210">
        <v>28</v>
      </c>
      <c r="E34" s="211">
        <v>0</v>
      </c>
      <c r="F34" s="212">
        <v>0</v>
      </c>
    </row>
    <row r="35" spans="1:6" ht="11.25">
      <c r="A35" s="208" t="s">
        <v>193</v>
      </c>
      <c r="B35" s="209" t="s">
        <v>185</v>
      </c>
      <c r="C35" s="209" t="s">
        <v>183</v>
      </c>
      <c r="D35" s="210">
        <v>29</v>
      </c>
      <c r="E35" s="211">
        <v>0</v>
      </c>
      <c r="F35" s="212">
        <v>0</v>
      </c>
    </row>
    <row r="36" spans="1:6" ht="11.25">
      <c r="A36" s="208" t="s">
        <v>193</v>
      </c>
      <c r="B36" s="209" t="s">
        <v>185</v>
      </c>
      <c r="C36" s="209" t="s">
        <v>186</v>
      </c>
      <c r="D36" s="210">
        <v>30</v>
      </c>
      <c r="E36" s="211">
        <v>0</v>
      </c>
      <c r="F36" s="212">
        <v>0</v>
      </c>
    </row>
    <row r="37" spans="1:6" ht="11.25">
      <c r="A37" s="208" t="s">
        <v>193</v>
      </c>
      <c r="B37" s="209" t="s">
        <v>185</v>
      </c>
      <c r="C37" s="209" t="s">
        <v>187</v>
      </c>
      <c r="D37" s="210">
        <v>31</v>
      </c>
      <c r="E37" s="211">
        <v>0</v>
      </c>
      <c r="F37" s="212">
        <v>0</v>
      </c>
    </row>
    <row r="38" spans="1:6" ht="11.25">
      <c r="A38" s="208" t="s">
        <v>193</v>
      </c>
      <c r="B38" s="209" t="s">
        <v>185</v>
      </c>
      <c r="C38" s="209" t="s">
        <v>188</v>
      </c>
      <c r="D38" s="210">
        <v>32</v>
      </c>
      <c r="E38" s="211">
        <v>0</v>
      </c>
      <c r="F38" s="212">
        <v>0</v>
      </c>
    </row>
    <row r="39" spans="1:6" ht="11.25">
      <c r="A39" s="208" t="s">
        <v>193</v>
      </c>
      <c r="B39" s="209" t="s">
        <v>185</v>
      </c>
      <c r="C39" s="209" t="s">
        <v>189</v>
      </c>
      <c r="D39" s="210">
        <v>33</v>
      </c>
      <c r="E39" s="211">
        <v>0</v>
      </c>
      <c r="F39" s="212">
        <v>0</v>
      </c>
    </row>
    <row r="40" spans="1:6" ht="11.25">
      <c r="A40" s="208" t="s">
        <v>193</v>
      </c>
      <c r="B40" s="209" t="s">
        <v>185</v>
      </c>
      <c r="C40" s="209" t="s">
        <v>190</v>
      </c>
      <c r="D40" s="210">
        <v>34</v>
      </c>
      <c r="E40" s="211">
        <v>0</v>
      </c>
      <c r="F40" s="212">
        <v>0</v>
      </c>
    </row>
    <row r="41" spans="1:6" ht="11.25">
      <c r="A41" s="208" t="s">
        <v>193</v>
      </c>
      <c r="B41" s="209" t="s">
        <v>191</v>
      </c>
      <c r="C41" s="209" t="s">
        <v>183</v>
      </c>
      <c r="D41" s="210">
        <v>35</v>
      </c>
      <c r="E41" s="211">
        <v>0</v>
      </c>
      <c r="F41" s="212">
        <v>0</v>
      </c>
    </row>
    <row r="42" spans="1:6" ht="11.25">
      <c r="A42" s="208" t="s">
        <v>193</v>
      </c>
      <c r="B42" s="209" t="s">
        <v>191</v>
      </c>
      <c r="C42" s="209" t="s">
        <v>186</v>
      </c>
      <c r="D42" s="210">
        <v>36</v>
      </c>
      <c r="E42" s="211">
        <v>0</v>
      </c>
      <c r="F42" s="212">
        <v>0</v>
      </c>
    </row>
    <row r="43" spans="1:6" ht="11.25">
      <c r="A43" s="208" t="s">
        <v>193</v>
      </c>
      <c r="B43" s="209" t="s">
        <v>191</v>
      </c>
      <c r="C43" s="209" t="s">
        <v>187</v>
      </c>
      <c r="D43" s="210">
        <v>37</v>
      </c>
      <c r="E43" s="211">
        <v>0</v>
      </c>
      <c r="F43" s="212">
        <v>0</v>
      </c>
    </row>
    <row r="44" spans="1:6" ht="11.25">
      <c r="A44" s="208" t="s">
        <v>193</v>
      </c>
      <c r="B44" s="209" t="s">
        <v>191</v>
      </c>
      <c r="C44" s="209" t="s">
        <v>188</v>
      </c>
      <c r="D44" s="210">
        <v>38</v>
      </c>
      <c r="E44" s="211">
        <v>0</v>
      </c>
      <c r="F44" s="212">
        <v>0</v>
      </c>
    </row>
    <row r="45" spans="1:6" ht="11.25">
      <c r="A45" s="208" t="s">
        <v>193</v>
      </c>
      <c r="B45" s="209" t="s">
        <v>191</v>
      </c>
      <c r="C45" s="209" t="s">
        <v>189</v>
      </c>
      <c r="D45" s="210">
        <v>39</v>
      </c>
      <c r="E45" s="211">
        <v>0</v>
      </c>
      <c r="F45" s="212">
        <v>0</v>
      </c>
    </row>
    <row r="46" spans="1:6" ht="11.25">
      <c r="A46" s="208" t="s">
        <v>193</v>
      </c>
      <c r="B46" s="209" t="s">
        <v>191</v>
      </c>
      <c r="C46" s="209" t="s">
        <v>190</v>
      </c>
      <c r="D46" s="210">
        <v>40</v>
      </c>
      <c r="E46" s="211">
        <v>0</v>
      </c>
      <c r="F46" s="212">
        <v>0</v>
      </c>
    </row>
    <row r="47" spans="1:6" ht="11.25">
      <c r="A47" s="208" t="s">
        <v>194</v>
      </c>
      <c r="B47" s="209" t="s">
        <v>182</v>
      </c>
      <c r="C47" s="209" t="s">
        <v>183</v>
      </c>
      <c r="D47" s="210">
        <v>41</v>
      </c>
      <c r="E47" s="211">
        <v>7000</v>
      </c>
      <c r="F47" s="212">
        <v>0</v>
      </c>
    </row>
    <row r="48" spans="1:6" ht="11.25">
      <c r="A48" s="208" t="s">
        <v>194</v>
      </c>
      <c r="B48" s="209" t="s">
        <v>185</v>
      </c>
      <c r="C48" s="209" t="s">
        <v>183</v>
      </c>
      <c r="D48" s="210">
        <v>42</v>
      </c>
      <c r="E48" s="211">
        <v>7000</v>
      </c>
      <c r="F48" s="212">
        <v>0</v>
      </c>
    </row>
    <row r="49" spans="1:6" ht="11.25">
      <c r="A49" s="208" t="s">
        <v>194</v>
      </c>
      <c r="B49" s="209" t="s">
        <v>185</v>
      </c>
      <c r="C49" s="209" t="s">
        <v>186</v>
      </c>
      <c r="D49" s="210">
        <v>43</v>
      </c>
      <c r="E49" s="211">
        <v>7000</v>
      </c>
      <c r="F49" s="212">
        <v>0</v>
      </c>
    </row>
    <row r="50" spans="1:6" ht="11.25">
      <c r="A50" s="208" t="s">
        <v>194</v>
      </c>
      <c r="B50" s="209" t="s">
        <v>185</v>
      </c>
      <c r="C50" s="209" t="s">
        <v>187</v>
      </c>
      <c r="D50" s="210">
        <v>44</v>
      </c>
      <c r="E50" s="211">
        <v>0</v>
      </c>
      <c r="F50" s="212">
        <v>0</v>
      </c>
    </row>
    <row r="51" spans="1:6" ht="11.25">
      <c r="A51" s="208" t="s">
        <v>194</v>
      </c>
      <c r="B51" s="209" t="s">
        <v>185</v>
      </c>
      <c r="C51" s="209" t="s">
        <v>188</v>
      </c>
      <c r="D51" s="210">
        <v>45</v>
      </c>
      <c r="E51" s="211">
        <v>0</v>
      </c>
      <c r="F51" s="212">
        <v>0</v>
      </c>
    </row>
    <row r="52" spans="1:6" ht="11.25">
      <c r="A52" s="208" t="s">
        <v>194</v>
      </c>
      <c r="B52" s="209" t="s">
        <v>185</v>
      </c>
      <c r="C52" s="209" t="s">
        <v>189</v>
      </c>
      <c r="D52" s="210">
        <v>46</v>
      </c>
      <c r="E52" s="211">
        <v>0</v>
      </c>
      <c r="F52" s="212">
        <v>0</v>
      </c>
    </row>
    <row r="53" spans="1:6" ht="11.25">
      <c r="A53" s="208" t="s">
        <v>194</v>
      </c>
      <c r="B53" s="209" t="s">
        <v>185</v>
      </c>
      <c r="C53" s="209" t="s">
        <v>190</v>
      </c>
      <c r="D53" s="210">
        <v>47</v>
      </c>
      <c r="E53" s="211">
        <v>0</v>
      </c>
      <c r="F53" s="212">
        <v>0</v>
      </c>
    </row>
    <row r="54" spans="1:6" ht="11.25">
      <c r="A54" s="208" t="s">
        <v>194</v>
      </c>
      <c r="B54" s="209" t="s">
        <v>191</v>
      </c>
      <c r="C54" s="209" t="s">
        <v>183</v>
      </c>
      <c r="D54" s="210">
        <v>48</v>
      </c>
      <c r="E54" s="211">
        <v>0</v>
      </c>
      <c r="F54" s="212">
        <v>0</v>
      </c>
    </row>
    <row r="55" spans="1:6" ht="11.25">
      <c r="A55" s="208" t="s">
        <v>194</v>
      </c>
      <c r="B55" s="209" t="s">
        <v>191</v>
      </c>
      <c r="C55" s="209" t="s">
        <v>186</v>
      </c>
      <c r="D55" s="210">
        <v>49</v>
      </c>
      <c r="E55" s="211">
        <v>0</v>
      </c>
      <c r="F55" s="212">
        <v>0</v>
      </c>
    </row>
    <row r="56" spans="1:6" ht="11.25">
      <c r="A56" s="208" t="s">
        <v>194</v>
      </c>
      <c r="B56" s="209" t="s">
        <v>191</v>
      </c>
      <c r="C56" s="209" t="s">
        <v>187</v>
      </c>
      <c r="D56" s="210">
        <v>50</v>
      </c>
      <c r="E56" s="211">
        <v>0</v>
      </c>
      <c r="F56" s="212">
        <v>0</v>
      </c>
    </row>
    <row r="57" spans="1:6" ht="11.25">
      <c r="A57" s="208" t="s">
        <v>194</v>
      </c>
      <c r="B57" s="209" t="s">
        <v>191</v>
      </c>
      <c r="C57" s="209" t="s">
        <v>188</v>
      </c>
      <c r="D57" s="210">
        <v>51</v>
      </c>
      <c r="E57" s="211">
        <v>0</v>
      </c>
      <c r="F57" s="212">
        <v>0</v>
      </c>
    </row>
    <row r="58" spans="1:6" ht="11.25">
      <c r="A58" s="208" t="s">
        <v>194</v>
      </c>
      <c r="B58" s="209" t="s">
        <v>191</v>
      </c>
      <c r="C58" s="209" t="s">
        <v>189</v>
      </c>
      <c r="D58" s="210">
        <v>52</v>
      </c>
      <c r="E58" s="211">
        <v>0</v>
      </c>
      <c r="F58" s="212">
        <v>0</v>
      </c>
    </row>
    <row r="59" spans="1:6" ht="11.25">
      <c r="A59" s="208" t="s">
        <v>194</v>
      </c>
      <c r="B59" s="209" t="s">
        <v>191</v>
      </c>
      <c r="C59" s="209" t="s">
        <v>190</v>
      </c>
      <c r="D59" s="210">
        <v>53</v>
      </c>
      <c r="E59" s="211">
        <v>0</v>
      </c>
      <c r="F59" s="212">
        <v>0</v>
      </c>
    </row>
    <row r="60" spans="1:6" ht="11.25">
      <c r="A60" s="208" t="s">
        <v>195</v>
      </c>
      <c r="B60" s="209" t="s">
        <v>182</v>
      </c>
      <c r="C60" s="209" t="s">
        <v>183</v>
      </c>
      <c r="D60" s="210">
        <v>54</v>
      </c>
      <c r="E60" s="211">
        <v>0</v>
      </c>
      <c r="F60" s="212">
        <v>0</v>
      </c>
    </row>
    <row r="61" spans="1:6" ht="11.25">
      <c r="A61" s="208" t="s">
        <v>195</v>
      </c>
      <c r="B61" s="209" t="s">
        <v>185</v>
      </c>
      <c r="C61" s="209" t="s">
        <v>183</v>
      </c>
      <c r="D61" s="210">
        <v>55</v>
      </c>
      <c r="E61" s="211">
        <v>0</v>
      </c>
      <c r="F61" s="212">
        <v>0</v>
      </c>
    </row>
    <row r="62" spans="1:6" ht="11.25">
      <c r="A62" s="208" t="s">
        <v>195</v>
      </c>
      <c r="B62" s="209" t="s">
        <v>185</v>
      </c>
      <c r="C62" s="209" t="s">
        <v>186</v>
      </c>
      <c r="D62" s="210">
        <v>56</v>
      </c>
      <c r="E62" s="211">
        <v>0</v>
      </c>
      <c r="F62" s="212">
        <v>0</v>
      </c>
    </row>
    <row r="63" spans="1:6" ht="11.25">
      <c r="A63" s="208" t="s">
        <v>195</v>
      </c>
      <c r="B63" s="209" t="s">
        <v>185</v>
      </c>
      <c r="C63" s="209" t="s">
        <v>187</v>
      </c>
      <c r="D63" s="210">
        <v>57</v>
      </c>
      <c r="E63" s="211">
        <v>0</v>
      </c>
      <c r="F63" s="212">
        <v>0</v>
      </c>
    </row>
    <row r="64" spans="1:6" ht="11.25">
      <c r="A64" s="208" t="s">
        <v>195</v>
      </c>
      <c r="B64" s="209" t="s">
        <v>185</v>
      </c>
      <c r="C64" s="209" t="s">
        <v>188</v>
      </c>
      <c r="D64" s="210">
        <v>58</v>
      </c>
      <c r="E64" s="211">
        <v>0</v>
      </c>
      <c r="F64" s="212">
        <v>0</v>
      </c>
    </row>
    <row r="65" spans="1:6" ht="11.25">
      <c r="A65" s="208" t="s">
        <v>195</v>
      </c>
      <c r="B65" s="209" t="s">
        <v>185</v>
      </c>
      <c r="C65" s="209" t="s">
        <v>189</v>
      </c>
      <c r="D65" s="210">
        <v>59</v>
      </c>
      <c r="E65" s="211">
        <v>0</v>
      </c>
      <c r="F65" s="212">
        <v>0</v>
      </c>
    </row>
    <row r="66" spans="1:6" ht="11.25">
      <c r="A66" s="208" t="s">
        <v>195</v>
      </c>
      <c r="B66" s="209" t="s">
        <v>185</v>
      </c>
      <c r="C66" s="209" t="s">
        <v>190</v>
      </c>
      <c r="D66" s="210">
        <v>60</v>
      </c>
      <c r="E66" s="211">
        <v>0</v>
      </c>
      <c r="F66" s="212">
        <v>0</v>
      </c>
    </row>
    <row r="67" spans="1:6" ht="11.25">
      <c r="A67" s="208" t="s">
        <v>195</v>
      </c>
      <c r="B67" s="209" t="s">
        <v>191</v>
      </c>
      <c r="C67" s="209" t="s">
        <v>183</v>
      </c>
      <c r="D67" s="210">
        <v>61</v>
      </c>
      <c r="E67" s="211">
        <v>0</v>
      </c>
      <c r="F67" s="212">
        <v>0</v>
      </c>
    </row>
    <row r="68" spans="1:6" ht="11.25">
      <c r="A68" s="208" t="s">
        <v>195</v>
      </c>
      <c r="B68" s="209" t="s">
        <v>191</v>
      </c>
      <c r="C68" s="209" t="s">
        <v>186</v>
      </c>
      <c r="D68" s="210">
        <v>62</v>
      </c>
      <c r="E68" s="211">
        <v>0</v>
      </c>
      <c r="F68" s="212">
        <v>0</v>
      </c>
    </row>
    <row r="69" spans="1:6" ht="11.25">
      <c r="A69" s="208" t="s">
        <v>195</v>
      </c>
      <c r="B69" s="209" t="s">
        <v>191</v>
      </c>
      <c r="C69" s="209" t="s">
        <v>187</v>
      </c>
      <c r="D69" s="210">
        <v>63</v>
      </c>
      <c r="E69" s="211">
        <v>0</v>
      </c>
      <c r="F69" s="212">
        <v>0</v>
      </c>
    </row>
    <row r="70" spans="1:6" ht="11.25">
      <c r="A70" s="208" t="s">
        <v>195</v>
      </c>
      <c r="B70" s="209" t="s">
        <v>191</v>
      </c>
      <c r="C70" s="209" t="s">
        <v>188</v>
      </c>
      <c r="D70" s="210">
        <v>64</v>
      </c>
      <c r="E70" s="211">
        <v>0</v>
      </c>
      <c r="F70" s="212">
        <v>0</v>
      </c>
    </row>
    <row r="71" spans="1:6" ht="11.25">
      <c r="A71" s="208" t="s">
        <v>195</v>
      </c>
      <c r="B71" s="209" t="s">
        <v>191</v>
      </c>
      <c r="C71" s="209" t="s">
        <v>189</v>
      </c>
      <c r="D71" s="210">
        <v>65</v>
      </c>
      <c r="E71" s="211">
        <v>0</v>
      </c>
      <c r="F71" s="212">
        <v>0</v>
      </c>
    </row>
    <row r="72" spans="1:6" ht="11.25">
      <c r="A72" s="213" t="s">
        <v>195</v>
      </c>
      <c r="B72" s="214" t="s">
        <v>191</v>
      </c>
      <c r="C72" s="214" t="s">
        <v>190</v>
      </c>
      <c r="D72" s="198">
        <v>66</v>
      </c>
      <c r="E72" s="199">
        <v>0</v>
      </c>
      <c r="F72" s="200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00390625" defaultRowHeight="12.75"/>
  <cols>
    <col min="1" max="1" width="26.875" style="207" customWidth="1"/>
    <col min="2" max="2" width="53.25390625" style="207" customWidth="1"/>
    <col min="3" max="3" width="5.125" style="207" customWidth="1"/>
    <col min="4" max="8" width="10.125" style="215" customWidth="1"/>
    <col min="9" max="16384" width="9.125" style="207" customWidth="1"/>
  </cols>
  <sheetData>
    <row r="1" spans="1:8" s="185" customFormat="1" ht="12.75">
      <c r="A1" s="184" t="s">
        <v>245</v>
      </c>
      <c r="D1" s="186"/>
      <c r="E1" s="186"/>
      <c r="F1" s="186"/>
      <c r="G1" s="186"/>
      <c r="H1" s="186"/>
    </row>
    <row r="2" spans="4:8" s="185" customFormat="1" ht="6" customHeight="1">
      <c r="D2" s="186"/>
      <c r="E2" s="186"/>
      <c r="F2" s="186"/>
      <c r="G2" s="186"/>
      <c r="H2" s="186"/>
    </row>
    <row r="3" spans="1:8" s="191" customFormat="1" ht="67.5">
      <c r="A3" s="187"/>
      <c r="B3" s="188"/>
      <c r="C3" s="189"/>
      <c r="D3" s="190" t="s">
        <v>197</v>
      </c>
      <c r="E3" s="188" t="s">
        <v>197</v>
      </c>
      <c r="F3" s="188" t="s">
        <v>197</v>
      </c>
      <c r="G3" s="188" t="s">
        <v>197</v>
      </c>
      <c r="H3" s="189" t="s">
        <v>197</v>
      </c>
    </row>
    <row r="4" spans="1:8" s="191" customFormat="1" ht="33.75">
      <c r="A4" s="192"/>
      <c r="B4" s="193"/>
      <c r="C4" s="194"/>
      <c r="D4" s="195" t="s">
        <v>198</v>
      </c>
      <c r="E4" s="193" t="s">
        <v>199</v>
      </c>
      <c r="F4" s="193" t="s">
        <v>200</v>
      </c>
      <c r="G4" s="193" t="s">
        <v>201</v>
      </c>
      <c r="H4" s="194" t="s">
        <v>202</v>
      </c>
    </row>
    <row r="5" spans="1:8" s="201" customFormat="1" ht="11.25">
      <c r="A5" s="196" t="s">
        <v>0</v>
      </c>
      <c r="B5" s="197" t="s">
        <v>1</v>
      </c>
      <c r="C5" s="198" t="s">
        <v>179</v>
      </c>
      <c r="D5" s="199">
        <v>1</v>
      </c>
      <c r="E5" s="216">
        <v>2</v>
      </c>
      <c r="F5" s="216">
        <v>3</v>
      </c>
      <c r="G5" s="216">
        <v>4</v>
      </c>
      <c r="H5" s="200">
        <v>5</v>
      </c>
    </row>
    <row r="6" spans="1:8" ht="11.25">
      <c r="A6" s="202" t="s">
        <v>203</v>
      </c>
      <c r="B6" s="203" t="s">
        <v>204</v>
      </c>
      <c r="C6" s="204">
        <v>1</v>
      </c>
      <c r="D6" s="205">
        <v>0</v>
      </c>
      <c r="E6" s="217">
        <v>0</v>
      </c>
      <c r="F6" s="217">
        <v>0</v>
      </c>
      <c r="G6" s="217">
        <v>0</v>
      </c>
      <c r="H6" s="206">
        <v>0</v>
      </c>
    </row>
    <row r="7" spans="1:8" ht="11.25">
      <c r="A7" s="208" t="s">
        <v>205</v>
      </c>
      <c r="B7" s="209" t="s">
        <v>204</v>
      </c>
      <c r="C7" s="210">
        <v>2</v>
      </c>
      <c r="D7" s="211">
        <v>0</v>
      </c>
      <c r="E7" s="218">
        <v>0</v>
      </c>
      <c r="F7" s="218">
        <v>0</v>
      </c>
      <c r="G7" s="218">
        <v>0</v>
      </c>
      <c r="H7" s="212">
        <v>0</v>
      </c>
    </row>
    <row r="8" spans="1:8" ht="11.25">
      <c r="A8" s="208" t="s">
        <v>206</v>
      </c>
      <c r="B8" s="209" t="s">
        <v>204</v>
      </c>
      <c r="C8" s="210">
        <v>3</v>
      </c>
      <c r="D8" s="211">
        <v>0</v>
      </c>
      <c r="E8" s="218">
        <v>0</v>
      </c>
      <c r="F8" s="218">
        <v>0</v>
      </c>
      <c r="G8" s="218">
        <v>0</v>
      </c>
      <c r="H8" s="212">
        <v>0</v>
      </c>
    </row>
    <row r="9" spans="1:8" ht="11.25">
      <c r="A9" s="208" t="s">
        <v>206</v>
      </c>
      <c r="B9" s="209" t="s">
        <v>207</v>
      </c>
      <c r="C9" s="210">
        <v>4</v>
      </c>
      <c r="D9" s="211">
        <v>0</v>
      </c>
      <c r="E9" s="218">
        <v>0</v>
      </c>
      <c r="F9" s="218">
        <v>0</v>
      </c>
      <c r="G9" s="218">
        <v>0</v>
      </c>
      <c r="H9" s="212">
        <v>0</v>
      </c>
    </row>
    <row r="10" spans="1:8" ht="11.25">
      <c r="A10" s="208" t="s">
        <v>206</v>
      </c>
      <c r="B10" s="209" t="s">
        <v>208</v>
      </c>
      <c r="C10" s="210">
        <v>5</v>
      </c>
      <c r="D10" s="211">
        <v>0</v>
      </c>
      <c r="E10" s="218">
        <v>0</v>
      </c>
      <c r="F10" s="218">
        <v>0</v>
      </c>
      <c r="G10" s="218">
        <v>0</v>
      </c>
      <c r="H10" s="212">
        <v>0</v>
      </c>
    </row>
    <row r="11" spans="1:8" ht="11.25">
      <c r="A11" s="208" t="s">
        <v>206</v>
      </c>
      <c r="B11" s="209" t="s">
        <v>209</v>
      </c>
      <c r="C11" s="210">
        <v>6</v>
      </c>
      <c r="D11" s="211">
        <v>0</v>
      </c>
      <c r="E11" s="218">
        <v>0</v>
      </c>
      <c r="F11" s="218">
        <v>0</v>
      </c>
      <c r="G11" s="218">
        <v>0</v>
      </c>
      <c r="H11" s="212">
        <v>0</v>
      </c>
    </row>
    <row r="12" spans="1:8" ht="11.25">
      <c r="A12" s="208" t="s">
        <v>206</v>
      </c>
      <c r="B12" s="209" t="s">
        <v>210</v>
      </c>
      <c r="C12" s="210">
        <v>7</v>
      </c>
      <c r="D12" s="211">
        <v>0</v>
      </c>
      <c r="E12" s="218">
        <v>0</v>
      </c>
      <c r="F12" s="218">
        <v>0</v>
      </c>
      <c r="G12" s="218">
        <v>0</v>
      </c>
      <c r="H12" s="212">
        <v>0</v>
      </c>
    </row>
    <row r="13" spans="1:8" ht="11.25">
      <c r="A13" s="208" t="s">
        <v>206</v>
      </c>
      <c r="B13" s="209" t="s">
        <v>211</v>
      </c>
      <c r="C13" s="210">
        <v>8</v>
      </c>
      <c r="D13" s="211">
        <v>0</v>
      </c>
      <c r="E13" s="218">
        <v>0</v>
      </c>
      <c r="F13" s="218">
        <v>0</v>
      </c>
      <c r="G13" s="218">
        <v>0</v>
      </c>
      <c r="H13" s="212">
        <v>0</v>
      </c>
    </row>
    <row r="14" spans="1:8" ht="11.25">
      <c r="A14" s="208" t="s">
        <v>206</v>
      </c>
      <c r="B14" s="209" t="s">
        <v>212</v>
      </c>
      <c r="C14" s="210">
        <v>9</v>
      </c>
      <c r="D14" s="211">
        <v>0</v>
      </c>
      <c r="E14" s="218">
        <v>0</v>
      </c>
      <c r="F14" s="218">
        <v>0</v>
      </c>
      <c r="G14" s="218">
        <v>0</v>
      </c>
      <c r="H14" s="212">
        <v>0</v>
      </c>
    </row>
    <row r="15" spans="1:8" ht="11.25">
      <c r="A15" s="208" t="s">
        <v>206</v>
      </c>
      <c r="B15" s="209" t="s">
        <v>213</v>
      </c>
      <c r="C15" s="210">
        <v>10</v>
      </c>
      <c r="D15" s="211">
        <v>0</v>
      </c>
      <c r="E15" s="218">
        <v>0</v>
      </c>
      <c r="F15" s="218">
        <v>0</v>
      </c>
      <c r="G15" s="218">
        <v>0</v>
      </c>
      <c r="H15" s="212">
        <v>0</v>
      </c>
    </row>
    <row r="16" spans="1:8" ht="11.25">
      <c r="A16" s="208" t="s">
        <v>206</v>
      </c>
      <c r="B16" s="209" t="s">
        <v>214</v>
      </c>
      <c r="C16" s="210">
        <v>11</v>
      </c>
      <c r="D16" s="211">
        <v>0</v>
      </c>
      <c r="E16" s="218">
        <v>0</v>
      </c>
      <c r="F16" s="218">
        <v>0</v>
      </c>
      <c r="G16" s="218">
        <v>0</v>
      </c>
      <c r="H16" s="212">
        <v>0</v>
      </c>
    </row>
    <row r="17" spans="1:8" ht="11.25">
      <c r="A17" s="208" t="s">
        <v>206</v>
      </c>
      <c r="B17" s="209" t="s">
        <v>215</v>
      </c>
      <c r="C17" s="210">
        <v>12</v>
      </c>
      <c r="D17" s="211">
        <v>0</v>
      </c>
      <c r="E17" s="218">
        <v>0</v>
      </c>
      <c r="F17" s="218">
        <v>0</v>
      </c>
      <c r="G17" s="218">
        <v>0</v>
      </c>
      <c r="H17" s="212">
        <v>0</v>
      </c>
    </row>
    <row r="18" spans="1:8" ht="11.25">
      <c r="A18" s="208" t="s">
        <v>206</v>
      </c>
      <c r="B18" s="209" t="s">
        <v>190</v>
      </c>
      <c r="C18" s="210">
        <v>13</v>
      </c>
      <c r="D18" s="211">
        <v>0</v>
      </c>
      <c r="E18" s="218">
        <v>0</v>
      </c>
      <c r="F18" s="218">
        <v>0</v>
      </c>
      <c r="G18" s="218">
        <v>0</v>
      </c>
      <c r="H18" s="212">
        <v>0</v>
      </c>
    </row>
    <row r="19" spans="1:8" ht="11.25">
      <c r="A19" s="208" t="s">
        <v>216</v>
      </c>
      <c r="B19" s="209" t="s">
        <v>204</v>
      </c>
      <c r="C19" s="210">
        <v>14</v>
      </c>
      <c r="D19" s="211">
        <v>0</v>
      </c>
      <c r="E19" s="218">
        <v>0</v>
      </c>
      <c r="F19" s="218">
        <v>0</v>
      </c>
      <c r="G19" s="218">
        <v>0</v>
      </c>
      <c r="H19" s="212">
        <v>0</v>
      </c>
    </row>
    <row r="20" spans="1:8" ht="11.25">
      <c r="A20" s="208" t="s">
        <v>216</v>
      </c>
      <c r="B20" s="209" t="s">
        <v>207</v>
      </c>
      <c r="C20" s="210">
        <v>15</v>
      </c>
      <c r="D20" s="211">
        <v>0</v>
      </c>
      <c r="E20" s="218">
        <v>0</v>
      </c>
      <c r="F20" s="218">
        <v>0</v>
      </c>
      <c r="G20" s="218">
        <v>0</v>
      </c>
      <c r="H20" s="212">
        <v>0</v>
      </c>
    </row>
    <row r="21" spans="1:8" ht="11.25">
      <c r="A21" s="208" t="s">
        <v>216</v>
      </c>
      <c r="B21" s="209" t="s">
        <v>208</v>
      </c>
      <c r="C21" s="210">
        <v>16</v>
      </c>
      <c r="D21" s="211">
        <v>0</v>
      </c>
      <c r="E21" s="218">
        <v>0</v>
      </c>
      <c r="F21" s="218">
        <v>0</v>
      </c>
      <c r="G21" s="218">
        <v>0</v>
      </c>
      <c r="H21" s="212">
        <v>0</v>
      </c>
    </row>
    <row r="22" spans="1:8" ht="11.25">
      <c r="A22" s="208" t="s">
        <v>216</v>
      </c>
      <c r="B22" s="209" t="s">
        <v>209</v>
      </c>
      <c r="C22" s="210">
        <v>17</v>
      </c>
      <c r="D22" s="211">
        <v>0</v>
      </c>
      <c r="E22" s="218">
        <v>0</v>
      </c>
      <c r="F22" s="218">
        <v>0</v>
      </c>
      <c r="G22" s="218">
        <v>0</v>
      </c>
      <c r="H22" s="212">
        <v>0</v>
      </c>
    </row>
    <row r="23" spans="1:8" ht="11.25">
      <c r="A23" s="208" t="s">
        <v>216</v>
      </c>
      <c r="B23" s="209" t="s">
        <v>210</v>
      </c>
      <c r="C23" s="210">
        <v>18</v>
      </c>
      <c r="D23" s="211">
        <v>0</v>
      </c>
      <c r="E23" s="218">
        <v>0</v>
      </c>
      <c r="F23" s="218">
        <v>0</v>
      </c>
      <c r="G23" s="218">
        <v>0</v>
      </c>
      <c r="H23" s="212">
        <v>0</v>
      </c>
    </row>
    <row r="24" spans="1:8" ht="11.25">
      <c r="A24" s="208" t="s">
        <v>216</v>
      </c>
      <c r="B24" s="209" t="s">
        <v>211</v>
      </c>
      <c r="C24" s="210">
        <v>19</v>
      </c>
      <c r="D24" s="211">
        <v>0</v>
      </c>
      <c r="E24" s="218">
        <v>0</v>
      </c>
      <c r="F24" s="218">
        <v>0</v>
      </c>
      <c r="G24" s="218">
        <v>0</v>
      </c>
      <c r="H24" s="212">
        <v>0</v>
      </c>
    </row>
    <row r="25" spans="1:8" ht="11.25">
      <c r="A25" s="208" t="s">
        <v>216</v>
      </c>
      <c r="B25" s="209" t="s">
        <v>212</v>
      </c>
      <c r="C25" s="210">
        <v>20</v>
      </c>
      <c r="D25" s="211">
        <v>0</v>
      </c>
      <c r="E25" s="218">
        <v>0</v>
      </c>
      <c r="F25" s="218">
        <v>0</v>
      </c>
      <c r="G25" s="218">
        <v>0</v>
      </c>
      <c r="H25" s="212">
        <v>0</v>
      </c>
    </row>
    <row r="26" spans="1:8" ht="11.25">
      <c r="A26" s="208" t="s">
        <v>216</v>
      </c>
      <c r="B26" s="209" t="s">
        <v>213</v>
      </c>
      <c r="C26" s="210">
        <v>21</v>
      </c>
      <c r="D26" s="211">
        <v>0</v>
      </c>
      <c r="E26" s="218">
        <v>0</v>
      </c>
      <c r="F26" s="218">
        <v>0</v>
      </c>
      <c r="G26" s="218">
        <v>0</v>
      </c>
      <c r="H26" s="212">
        <v>0</v>
      </c>
    </row>
    <row r="27" spans="1:8" ht="11.25">
      <c r="A27" s="208" t="s">
        <v>216</v>
      </c>
      <c r="B27" s="209" t="s">
        <v>214</v>
      </c>
      <c r="C27" s="210">
        <v>22</v>
      </c>
      <c r="D27" s="211">
        <v>0</v>
      </c>
      <c r="E27" s="218">
        <v>0</v>
      </c>
      <c r="F27" s="218">
        <v>0</v>
      </c>
      <c r="G27" s="218">
        <v>0</v>
      </c>
      <c r="H27" s="212">
        <v>0</v>
      </c>
    </row>
    <row r="28" spans="1:8" ht="11.25">
      <c r="A28" s="208" t="s">
        <v>216</v>
      </c>
      <c r="B28" s="209" t="s">
        <v>215</v>
      </c>
      <c r="C28" s="210">
        <v>23</v>
      </c>
      <c r="D28" s="211">
        <v>0</v>
      </c>
      <c r="E28" s="218">
        <v>0</v>
      </c>
      <c r="F28" s="218">
        <v>0</v>
      </c>
      <c r="G28" s="218">
        <v>0</v>
      </c>
      <c r="H28" s="212">
        <v>0</v>
      </c>
    </row>
    <row r="29" spans="1:8" ht="11.25">
      <c r="A29" s="208" t="s">
        <v>216</v>
      </c>
      <c r="B29" s="209" t="s">
        <v>190</v>
      </c>
      <c r="C29" s="210">
        <v>24</v>
      </c>
      <c r="D29" s="211">
        <v>0</v>
      </c>
      <c r="E29" s="218">
        <v>0</v>
      </c>
      <c r="F29" s="218">
        <v>0</v>
      </c>
      <c r="G29" s="218">
        <v>0</v>
      </c>
      <c r="H29" s="212">
        <v>0</v>
      </c>
    </row>
    <row r="30" spans="1:8" ht="11.25">
      <c r="A30" s="208" t="s">
        <v>217</v>
      </c>
      <c r="B30" s="209" t="s">
        <v>204</v>
      </c>
      <c r="C30" s="210">
        <v>25</v>
      </c>
      <c r="D30" s="211">
        <v>0</v>
      </c>
      <c r="E30" s="218">
        <v>0</v>
      </c>
      <c r="F30" s="218">
        <v>0</v>
      </c>
      <c r="G30" s="218">
        <v>0</v>
      </c>
      <c r="H30" s="212">
        <v>0</v>
      </c>
    </row>
    <row r="31" spans="1:8" ht="11.25">
      <c r="A31" s="208" t="s">
        <v>218</v>
      </c>
      <c r="B31" s="209" t="s">
        <v>204</v>
      </c>
      <c r="C31" s="210">
        <v>26</v>
      </c>
      <c r="D31" s="211">
        <v>0</v>
      </c>
      <c r="E31" s="218">
        <v>0</v>
      </c>
      <c r="F31" s="218">
        <v>0</v>
      </c>
      <c r="G31" s="218">
        <v>0</v>
      </c>
      <c r="H31" s="212">
        <v>0</v>
      </c>
    </row>
    <row r="32" spans="1:8" ht="11.25">
      <c r="A32" s="208" t="s">
        <v>218</v>
      </c>
      <c r="B32" s="209" t="s">
        <v>207</v>
      </c>
      <c r="C32" s="210">
        <v>27</v>
      </c>
      <c r="D32" s="211">
        <v>0</v>
      </c>
      <c r="E32" s="218">
        <v>0</v>
      </c>
      <c r="F32" s="218">
        <v>0</v>
      </c>
      <c r="G32" s="218">
        <v>0</v>
      </c>
      <c r="H32" s="212">
        <v>0</v>
      </c>
    </row>
    <row r="33" spans="1:8" ht="11.25">
      <c r="A33" s="208" t="s">
        <v>218</v>
      </c>
      <c r="B33" s="209" t="s">
        <v>208</v>
      </c>
      <c r="C33" s="210">
        <v>28</v>
      </c>
      <c r="D33" s="211">
        <v>0</v>
      </c>
      <c r="E33" s="218">
        <v>0</v>
      </c>
      <c r="F33" s="218">
        <v>0</v>
      </c>
      <c r="G33" s="218">
        <v>0</v>
      </c>
      <c r="H33" s="212">
        <v>0</v>
      </c>
    </row>
    <row r="34" spans="1:8" ht="11.25">
      <c r="A34" s="208" t="s">
        <v>218</v>
      </c>
      <c r="B34" s="209" t="s">
        <v>209</v>
      </c>
      <c r="C34" s="210">
        <v>29</v>
      </c>
      <c r="D34" s="211">
        <v>0</v>
      </c>
      <c r="E34" s="218">
        <v>0</v>
      </c>
      <c r="F34" s="218">
        <v>0</v>
      </c>
      <c r="G34" s="218">
        <v>0</v>
      </c>
      <c r="H34" s="212">
        <v>0</v>
      </c>
    </row>
    <row r="35" spans="1:8" ht="11.25">
      <c r="A35" s="208" t="s">
        <v>218</v>
      </c>
      <c r="B35" s="209" t="s">
        <v>210</v>
      </c>
      <c r="C35" s="210">
        <v>30</v>
      </c>
      <c r="D35" s="211">
        <v>0</v>
      </c>
      <c r="E35" s="218">
        <v>0</v>
      </c>
      <c r="F35" s="218">
        <v>0</v>
      </c>
      <c r="G35" s="218">
        <v>0</v>
      </c>
      <c r="H35" s="212">
        <v>0</v>
      </c>
    </row>
    <row r="36" spans="1:8" ht="11.25">
      <c r="A36" s="208" t="s">
        <v>218</v>
      </c>
      <c r="B36" s="209" t="s">
        <v>211</v>
      </c>
      <c r="C36" s="210">
        <v>31</v>
      </c>
      <c r="D36" s="211">
        <v>0</v>
      </c>
      <c r="E36" s="218">
        <v>0</v>
      </c>
      <c r="F36" s="218">
        <v>0</v>
      </c>
      <c r="G36" s="218">
        <v>0</v>
      </c>
      <c r="H36" s="212">
        <v>0</v>
      </c>
    </row>
    <row r="37" spans="1:8" ht="11.25">
      <c r="A37" s="208" t="s">
        <v>218</v>
      </c>
      <c r="B37" s="209" t="s">
        <v>212</v>
      </c>
      <c r="C37" s="210">
        <v>32</v>
      </c>
      <c r="D37" s="211">
        <v>0</v>
      </c>
      <c r="E37" s="218">
        <v>0</v>
      </c>
      <c r="F37" s="218">
        <v>0</v>
      </c>
      <c r="G37" s="218">
        <v>0</v>
      </c>
      <c r="H37" s="212">
        <v>0</v>
      </c>
    </row>
    <row r="38" spans="1:8" ht="11.25">
      <c r="A38" s="208" t="s">
        <v>218</v>
      </c>
      <c r="B38" s="209" t="s">
        <v>213</v>
      </c>
      <c r="C38" s="210">
        <v>33</v>
      </c>
      <c r="D38" s="211">
        <v>0</v>
      </c>
      <c r="E38" s="218">
        <v>0</v>
      </c>
      <c r="F38" s="218">
        <v>0</v>
      </c>
      <c r="G38" s="218">
        <v>0</v>
      </c>
      <c r="H38" s="212">
        <v>0</v>
      </c>
    </row>
    <row r="39" spans="1:8" ht="11.25">
      <c r="A39" s="208" t="s">
        <v>218</v>
      </c>
      <c r="B39" s="209" t="s">
        <v>214</v>
      </c>
      <c r="C39" s="210">
        <v>34</v>
      </c>
      <c r="D39" s="211">
        <v>0</v>
      </c>
      <c r="E39" s="218">
        <v>0</v>
      </c>
      <c r="F39" s="218">
        <v>0</v>
      </c>
      <c r="G39" s="218">
        <v>0</v>
      </c>
      <c r="H39" s="212">
        <v>0</v>
      </c>
    </row>
    <row r="40" spans="1:8" ht="11.25">
      <c r="A40" s="208" t="s">
        <v>218</v>
      </c>
      <c r="B40" s="209" t="s">
        <v>215</v>
      </c>
      <c r="C40" s="210">
        <v>35</v>
      </c>
      <c r="D40" s="211">
        <v>0</v>
      </c>
      <c r="E40" s="218">
        <v>0</v>
      </c>
      <c r="F40" s="218">
        <v>0</v>
      </c>
      <c r="G40" s="218">
        <v>0</v>
      </c>
      <c r="H40" s="212">
        <v>0</v>
      </c>
    </row>
    <row r="41" spans="1:8" ht="11.25">
      <c r="A41" s="208" t="s">
        <v>218</v>
      </c>
      <c r="B41" s="209" t="s">
        <v>190</v>
      </c>
      <c r="C41" s="210">
        <v>36</v>
      </c>
      <c r="D41" s="211">
        <v>0</v>
      </c>
      <c r="E41" s="218">
        <v>0</v>
      </c>
      <c r="F41" s="218">
        <v>0</v>
      </c>
      <c r="G41" s="218">
        <v>0</v>
      </c>
      <c r="H41" s="212">
        <v>0</v>
      </c>
    </row>
    <row r="42" spans="1:8" ht="11.25">
      <c r="A42" s="208" t="s">
        <v>219</v>
      </c>
      <c r="B42" s="209" t="s">
        <v>204</v>
      </c>
      <c r="C42" s="210">
        <v>37</v>
      </c>
      <c r="D42" s="211">
        <v>0</v>
      </c>
      <c r="E42" s="218">
        <v>0</v>
      </c>
      <c r="F42" s="218">
        <v>0</v>
      </c>
      <c r="G42" s="218">
        <v>0</v>
      </c>
      <c r="H42" s="212">
        <v>0</v>
      </c>
    </row>
    <row r="43" spans="1:8" ht="11.25">
      <c r="A43" s="208" t="s">
        <v>219</v>
      </c>
      <c r="B43" s="209" t="s">
        <v>207</v>
      </c>
      <c r="C43" s="210">
        <v>38</v>
      </c>
      <c r="D43" s="211">
        <v>0</v>
      </c>
      <c r="E43" s="218">
        <v>0</v>
      </c>
      <c r="F43" s="218">
        <v>0</v>
      </c>
      <c r="G43" s="218">
        <v>0</v>
      </c>
      <c r="H43" s="212">
        <v>0</v>
      </c>
    </row>
    <row r="44" spans="1:8" ht="11.25">
      <c r="A44" s="208" t="s">
        <v>219</v>
      </c>
      <c r="B44" s="209" t="s">
        <v>208</v>
      </c>
      <c r="C44" s="210">
        <v>39</v>
      </c>
      <c r="D44" s="211">
        <v>0</v>
      </c>
      <c r="E44" s="218">
        <v>0</v>
      </c>
      <c r="F44" s="218">
        <v>0</v>
      </c>
      <c r="G44" s="218">
        <v>0</v>
      </c>
      <c r="H44" s="212">
        <v>0</v>
      </c>
    </row>
    <row r="45" spans="1:8" ht="11.25">
      <c r="A45" s="208" t="s">
        <v>219</v>
      </c>
      <c r="B45" s="209" t="s">
        <v>209</v>
      </c>
      <c r="C45" s="210">
        <v>40</v>
      </c>
      <c r="D45" s="211">
        <v>0</v>
      </c>
      <c r="E45" s="218">
        <v>0</v>
      </c>
      <c r="F45" s="218">
        <v>0</v>
      </c>
      <c r="G45" s="218">
        <v>0</v>
      </c>
      <c r="H45" s="212">
        <v>0</v>
      </c>
    </row>
    <row r="46" spans="1:8" ht="11.25">
      <c r="A46" s="208" t="s">
        <v>219</v>
      </c>
      <c r="B46" s="209" t="s">
        <v>210</v>
      </c>
      <c r="C46" s="210">
        <v>41</v>
      </c>
      <c r="D46" s="211">
        <v>0</v>
      </c>
      <c r="E46" s="218">
        <v>0</v>
      </c>
      <c r="F46" s="218">
        <v>0</v>
      </c>
      <c r="G46" s="218">
        <v>0</v>
      </c>
      <c r="H46" s="212">
        <v>0</v>
      </c>
    </row>
    <row r="47" spans="1:8" ht="11.25">
      <c r="A47" s="208" t="s">
        <v>219</v>
      </c>
      <c r="B47" s="209" t="s">
        <v>211</v>
      </c>
      <c r="C47" s="210">
        <v>42</v>
      </c>
      <c r="D47" s="211">
        <v>0</v>
      </c>
      <c r="E47" s="218">
        <v>0</v>
      </c>
      <c r="F47" s="218">
        <v>0</v>
      </c>
      <c r="G47" s="218">
        <v>0</v>
      </c>
      <c r="H47" s="212">
        <v>0</v>
      </c>
    </row>
    <row r="48" spans="1:8" ht="11.25">
      <c r="A48" s="208" t="s">
        <v>219</v>
      </c>
      <c r="B48" s="209" t="s">
        <v>212</v>
      </c>
      <c r="C48" s="210">
        <v>43</v>
      </c>
      <c r="D48" s="211">
        <v>0</v>
      </c>
      <c r="E48" s="218">
        <v>0</v>
      </c>
      <c r="F48" s="218">
        <v>0</v>
      </c>
      <c r="G48" s="218">
        <v>0</v>
      </c>
      <c r="H48" s="212">
        <v>0</v>
      </c>
    </row>
    <row r="49" spans="1:8" ht="11.25">
      <c r="A49" s="208" t="s">
        <v>219</v>
      </c>
      <c r="B49" s="209" t="s">
        <v>213</v>
      </c>
      <c r="C49" s="210">
        <v>44</v>
      </c>
      <c r="D49" s="211">
        <v>0</v>
      </c>
      <c r="E49" s="218">
        <v>0</v>
      </c>
      <c r="F49" s="218">
        <v>0</v>
      </c>
      <c r="G49" s="218">
        <v>0</v>
      </c>
      <c r="H49" s="212">
        <v>0</v>
      </c>
    </row>
    <row r="50" spans="1:8" ht="11.25">
      <c r="A50" s="208" t="s">
        <v>219</v>
      </c>
      <c r="B50" s="209" t="s">
        <v>214</v>
      </c>
      <c r="C50" s="210">
        <v>45</v>
      </c>
      <c r="D50" s="211">
        <v>0</v>
      </c>
      <c r="E50" s="218">
        <v>0</v>
      </c>
      <c r="F50" s="218">
        <v>0</v>
      </c>
      <c r="G50" s="218">
        <v>0</v>
      </c>
      <c r="H50" s="212">
        <v>0</v>
      </c>
    </row>
    <row r="51" spans="1:8" ht="11.25">
      <c r="A51" s="208" t="s">
        <v>219</v>
      </c>
      <c r="B51" s="209" t="s">
        <v>215</v>
      </c>
      <c r="C51" s="210">
        <v>46</v>
      </c>
      <c r="D51" s="211">
        <v>0</v>
      </c>
      <c r="E51" s="218">
        <v>0</v>
      </c>
      <c r="F51" s="218">
        <v>0</v>
      </c>
      <c r="G51" s="218">
        <v>0</v>
      </c>
      <c r="H51" s="212">
        <v>0</v>
      </c>
    </row>
    <row r="52" spans="1:8" ht="11.25">
      <c r="A52" s="208" t="s">
        <v>219</v>
      </c>
      <c r="B52" s="209" t="s">
        <v>190</v>
      </c>
      <c r="C52" s="210">
        <v>47</v>
      </c>
      <c r="D52" s="211">
        <v>0</v>
      </c>
      <c r="E52" s="218">
        <v>0</v>
      </c>
      <c r="F52" s="218">
        <v>0</v>
      </c>
      <c r="G52" s="218">
        <v>0</v>
      </c>
      <c r="H52" s="212">
        <v>0</v>
      </c>
    </row>
    <row r="53" spans="1:8" ht="11.25">
      <c r="A53" s="208" t="s">
        <v>220</v>
      </c>
      <c r="B53" s="209" t="s">
        <v>204</v>
      </c>
      <c r="C53" s="210">
        <v>48</v>
      </c>
      <c r="D53" s="211">
        <v>0</v>
      </c>
      <c r="E53" s="218">
        <v>0</v>
      </c>
      <c r="F53" s="218">
        <v>0</v>
      </c>
      <c r="G53" s="218">
        <v>0</v>
      </c>
      <c r="H53" s="212">
        <v>0</v>
      </c>
    </row>
    <row r="54" spans="1:8" ht="11.25">
      <c r="A54" s="208" t="s">
        <v>221</v>
      </c>
      <c r="B54" s="209" t="s">
        <v>204</v>
      </c>
      <c r="C54" s="210">
        <v>49</v>
      </c>
      <c r="D54" s="211">
        <v>0</v>
      </c>
      <c r="E54" s="218">
        <v>0</v>
      </c>
      <c r="F54" s="218">
        <v>0</v>
      </c>
      <c r="G54" s="218">
        <v>0</v>
      </c>
      <c r="H54" s="212">
        <v>0</v>
      </c>
    </row>
    <row r="55" spans="1:8" ht="11.25">
      <c r="A55" s="208" t="s">
        <v>221</v>
      </c>
      <c r="B55" s="209" t="s">
        <v>207</v>
      </c>
      <c r="C55" s="210">
        <v>50</v>
      </c>
      <c r="D55" s="211">
        <v>0</v>
      </c>
      <c r="E55" s="218">
        <v>0</v>
      </c>
      <c r="F55" s="218">
        <v>0</v>
      </c>
      <c r="G55" s="218">
        <v>0</v>
      </c>
      <c r="H55" s="212">
        <v>0</v>
      </c>
    </row>
    <row r="56" spans="1:8" ht="11.25">
      <c r="A56" s="208" t="s">
        <v>221</v>
      </c>
      <c r="B56" s="209" t="s">
        <v>208</v>
      </c>
      <c r="C56" s="210">
        <v>51</v>
      </c>
      <c r="D56" s="211">
        <v>0</v>
      </c>
      <c r="E56" s="218">
        <v>0</v>
      </c>
      <c r="F56" s="218">
        <v>0</v>
      </c>
      <c r="G56" s="218">
        <v>0</v>
      </c>
      <c r="H56" s="212">
        <v>0</v>
      </c>
    </row>
    <row r="57" spans="1:8" ht="11.25">
      <c r="A57" s="208" t="s">
        <v>221</v>
      </c>
      <c r="B57" s="209" t="s">
        <v>209</v>
      </c>
      <c r="C57" s="210">
        <v>52</v>
      </c>
      <c r="D57" s="211">
        <v>0</v>
      </c>
      <c r="E57" s="218">
        <v>0</v>
      </c>
      <c r="F57" s="218">
        <v>0</v>
      </c>
      <c r="G57" s="218">
        <v>0</v>
      </c>
      <c r="H57" s="212">
        <v>0</v>
      </c>
    </row>
    <row r="58" spans="1:8" ht="11.25">
      <c r="A58" s="208" t="s">
        <v>221</v>
      </c>
      <c r="B58" s="209" t="s">
        <v>210</v>
      </c>
      <c r="C58" s="210">
        <v>53</v>
      </c>
      <c r="D58" s="211">
        <v>0</v>
      </c>
      <c r="E58" s="218">
        <v>0</v>
      </c>
      <c r="F58" s="218">
        <v>0</v>
      </c>
      <c r="G58" s="218">
        <v>0</v>
      </c>
      <c r="H58" s="212">
        <v>0</v>
      </c>
    </row>
    <row r="59" spans="1:8" ht="11.25">
      <c r="A59" s="208" t="s">
        <v>221</v>
      </c>
      <c r="B59" s="209" t="s">
        <v>211</v>
      </c>
      <c r="C59" s="210">
        <v>54</v>
      </c>
      <c r="D59" s="211">
        <v>0</v>
      </c>
      <c r="E59" s="218">
        <v>0</v>
      </c>
      <c r="F59" s="218">
        <v>0</v>
      </c>
      <c r="G59" s="218">
        <v>0</v>
      </c>
      <c r="H59" s="212">
        <v>0</v>
      </c>
    </row>
    <row r="60" spans="1:8" ht="11.25">
      <c r="A60" s="208" t="s">
        <v>221</v>
      </c>
      <c r="B60" s="209" t="s">
        <v>212</v>
      </c>
      <c r="C60" s="210">
        <v>55</v>
      </c>
      <c r="D60" s="211">
        <v>0</v>
      </c>
      <c r="E60" s="218">
        <v>0</v>
      </c>
      <c r="F60" s="218">
        <v>0</v>
      </c>
      <c r="G60" s="218">
        <v>0</v>
      </c>
      <c r="H60" s="212">
        <v>0</v>
      </c>
    </row>
    <row r="61" spans="1:8" ht="11.25">
      <c r="A61" s="208" t="s">
        <v>221</v>
      </c>
      <c r="B61" s="209" t="s">
        <v>213</v>
      </c>
      <c r="C61" s="210">
        <v>56</v>
      </c>
      <c r="D61" s="211">
        <v>0</v>
      </c>
      <c r="E61" s="218">
        <v>0</v>
      </c>
      <c r="F61" s="218">
        <v>0</v>
      </c>
      <c r="G61" s="218">
        <v>0</v>
      </c>
      <c r="H61" s="212">
        <v>0</v>
      </c>
    </row>
    <row r="62" spans="1:8" ht="11.25">
      <c r="A62" s="208" t="s">
        <v>221</v>
      </c>
      <c r="B62" s="209" t="s">
        <v>214</v>
      </c>
      <c r="C62" s="210">
        <v>57</v>
      </c>
      <c r="D62" s="211">
        <v>0</v>
      </c>
      <c r="E62" s="218">
        <v>0</v>
      </c>
      <c r="F62" s="218">
        <v>0</v>
      </c>
      <c r="G62" s="218">
        <v>0</v>
      </c>
      <c r="H62" s="212">
        <v>0</v>
      </c>
    </row>
    <row r="63" spans="1:8" ht="11.25">
      <c r="A63" s="208" t="s">
        <v>221</v>
      </c>
      <c r="B63" s="209" t="s">
        <v>215</v>
      </c>
      <c r="C63" s="210">
        <v>58</v>
      </c>
      <c r="D63" s="211">
        <v>0</v>
      </c>
      <c r="E63" s="218">
        <v>0</v>
      </c>
      <c r="F63" s="218">
        <v>0</v>
      </c>
      <c r="G63" s="218">
        <v>0</v>
      </c>
      <c r="H63" s="212">
        <v>0</v>
      </c>
    </row>
    <row r="64" spans="1:8" ht="11.25">
      <c r="A64" s="208" t="s">
        <v>221</v>
      </c>
      <c r="B64" s="209" t="s">
        <v>190</v>
      </c>
      <c r="C64" s="210">
        <v>59</v>
      </c>
      <c r="D64" s="211">
        <v>0</v>
      </c>
      <c r="E64" s="218">
        <v>0</v>
      </c>
      <c r="F64" s="218">
        <v>0</v>
      </c>
      <c r="G64" s="218">
        <v>0</v>
      </c>
      <c r="H64" s="212">
        <v>0</v>
      </c>
    </row>
    <row r="65" spans="1:8" ht="11.25">
      <c r="A65" s="208" t="s">
        <v>222</v>
      </c>
      <c r="B65" s="209" t="s">
        <v>204</v>
      </c>
      <c r="C65" s="210">
        <v>60</v>
      </c>
      <c r="D65" s="211">
        <v>0</v>
      </c>
      <c r="E65" s="218">
        <v>0</v>
      </c>
      <c r="F65" s="218">
        <v>0</v>
      </c>
      <c r="G65" s="218">
        <v>0</v>
      </c>
      <c r="H65" s="212">
        <v>0</v>
      </c>
    </row>
    <row r="66" spans="1:8" ht="11.25">
      <c r="A66" s="208" t="s">
        <v>222</v>
      </c>
      <c r="B66" s="209" t="s">
        <v>207</v>
      </c>
      <c r="C66" s="210">
        <v>61</v>
      </c>
      <c r="D66" s="211">
        <v>0</v>
      </c>
      <c r="E66" s="218">
        <v>0</v>
      </c>
      <c r="F66" s="218">
        <v>0</v>
      </c>
      <c r="G66" s="218">
        <v>0</v>
      </c>
      <c r="H66" s="212">
        <v>0</v>
      </c>
    </row>
    <row r="67" spans="1:8" ht="11.25">
      <c r="A67" s="208" t="s">
        <v>222</v>
      </c>
      <c r="B67" s="209" t="s">
        <v>208</v>
      </c>
      <c r="C67" s="210">
        <v>62</v>
      </c>
      <c r="D67" s="211">
        <v>0</v>
      </c>
      <c r="E67" s="218">
        <v>0</v>
      </c>
      <c r="F67" s="218">
        <v>0</v>
      </c>
      <c r="G67" s="218">
        <v>0</v>
      </c>
      <c r="H67" s="212">
        <v>0</v>
      </c>
    </row>
    <row r="68" spans="1:8" ht="11.25">
      <c r="A68" s="208" t="s">
        <v>222</v>
      </c>
      <c r="B68" s="209" t="s">
        <v>209</v>
      </c>
      <c r="C68" s="210">
        <v>63</v>
      </c>
      <c r="D68" s="211">
        <v>0</v>
      </c>
      <c r="E68" s="218">
        <v>0</v>
      </c>
      <c r="F68" s="218">
        <v>0</v>
      </c>
      <c r="G68" s="218">
        <v>0</v>
      </c>
      <c r="H68" s="212">
        <v>0</v>
      </c>
    </row>
    <row r="69" spans="1:8" ht="11.25">
      <c r="A69" s="208" t="s">
        <v>222</v>
      </c>
      <c r="B69" s="209" t="s">
        <v>210</v>
      </c>
      <c r="C69" s="210">
        <v>64</v>
      </c>
      <c r="D69" s="211">
        <v>0</v>
      </c>
      <c r="E69" s="218">
        <v>0</v>
      </c>
      <c r="F69" s="218">
        <v>0</v>
      </c>
      <c r="G69" s="218">
        <v>0</v>
      </c>
      <c r="H69" s="212">
        <v>0</v>
      </c>
    </row>
    <row r="70" spans="1:8" ht="11.25">
      <c r="A70" s="208" t="s">
        <v>222</v>
      </c>
      <c r="B70" s="209" t="s">
        <v>211</v>
      </c>
      <c r="C70" s="210">
        <v>65</v>
      </c>
      <c r="D70" s="211">
        <v>0</v>
      </c>
      <c r="E70" s="218">
        <v>0</v>
      </c>
      <c r="F70" s="218">
        <v>0</v>
      </c>
      <c r="G70" s="218">
        <v>0</v>
      </c>
      <c r="H70" s="212">
        <v>0</v>
      </c>
    </row>
    <row r="71" spans="1:8" ht="11.25">
      <c r="A71" s="208" t="s">
        <v>222</v>
      </c>
      <c r="B71" s="209" t="s">
        <v>212</v>
      </c>
      <c r="C71" s="210">
        <v>66</v>
      </c>
      <c r="D71" s="211">
        <v>0</v>
      </c>
      <c r="E71" s="218">
        <v>0</v>
      </c>
      <c r="F71" s="218">
        <v>0</v>
      </c>
      <c r="G71" s="218">
        <v>0</v>
      </c>
      <c r="H71" s="212">
        <v>0</v>
      </c>
    </row>
    <row r="72" spans="1:8" ht="11.25">
      <c r="A72" s="208" t="s">
        <v>222</v>
      </c>
      <c r="B72" s="209" t="s">
        <v>213</v>
      </c>
      <c r="C72" s="210">
        <v>67</v>
      </c>
      <c r="D72" s="211">
        <v>0</v>
      </c>
      <c r="E72" s="218">
        <v>0</v>
      </c>
      <c r="F72" s="218">
        <v>0</v>
      </c>
      <c r="G72" s="218">
        <v>0</v>
      </c>
      <c r="H72" s="212">
        <v>0</v>
      </c>
    </row>
    <row r="73" spans="1:8" ht="11.25">
      <c r="A73" s="208" t="s">
        <v>222</v>
      </c>
      <c r="B73" s="209" t="s">
        <v>214</v>
      </c>
      <c r="C73" s="210">
        <v>68</v>
      </c>
      <c r="D73" s="211">
        <v>0</v>
      </c>
      <c r="E73" s="218">
        <v>0</v>
      </c>
      <c r="F73" s="218">
        <v>0</v>
      </c>
      <c r="G73" s="218">
        <v>0</v>
      </c>
      <c r="H73" s="212">
        <v>0</v>
      </c>
    </row>
    <row r="74" spans="1:8" ht="11.25">
      <c r="A74" s="208" t="s">
        <v>222</v>
      </c>
      <c r="B74" s="209" t="s">
        <v>215</v>
      </c>
      <c r="C74" s="210">
        <v>69</v>
      </c>
      <c r="D74" s="211">
        <v>0</v>
      </c>
      <c r="E74" s="218">
        <v>0</v>
      </c>
      <c r="F74" s="218">
        <v>0</v>
      </c>
      <c r="G74" s="218">
        <v>0</v>
      </c>
      <c r="H74" s="212">
        <v>0</v>
      </c>
    </row>
    <row r="75" spans="1:8" ht="11.25">
      <c r="A75" s="208" t="s">
        <v>222</v>
      </c>
      <c r="B75" s="209" t="s">
        <v>190</v>
      </c>
      <c r="C75" s="210">
        <v>70</v>
      </c>
      <c r="D75" s="211">
        <v>0</v>
      </c>
      <c r="E75" s="218">
        <v>0</v>
      </c>
      <c r="F75" s="218">
        <v>0</v>
      </c>
      <c r="G75" s="218">
        <v>0</v>
      </c>
      <c r="H75" s="212">
        <v>0</v>
      </c>
    </row>
    <row r="76" spans="1:8" ht="11.25">
      <c r="A76" s="208" t="s">
        <v>223</v>
      </c>
      <c r="B76" s="209" t="s">
        <v>204</v>
      </c>
      <c r="C76" s="210">
        <v>71</v>
      </c>
      <c r="D76" s="211">
        <v>0</v>
      </c>
      <c r="E76" s="218">
        <v>0</v>
      </c>
      <c r="F76" s="218">
        <v>0</v>
      </c>
      <c r="G76" s="218">
        <v>0</v>
      </c>
      <c r="H76" s="212">
        <v>0</v>
      </c>
    </row>
    <row r="77" spans="1:8" ht="11.25">
      <c r="A77" s="208" t="s">
        <v>223</v>
      </c>
      <c r="B77" s="209" t="s">
        <v>207</v>
      </c>
      <c r="C77" s="210">
        <v>72</v>
      </c>
      <c r="D77" s="211">
        <v>0</v>
      </c>
      <c r="E77" s="218">
        <v>0</v>
      </c>
      <c r="F77" s="218">
        <v>0</v>
      </c>
      <c r="G77" s="218">
        <v>0</v>
      </c>
      <c r="H77" s="212">
        <v>0</v>
      </c>
    </row>
    <row r="78" spans="1:8" ht="11.25">
      <c r="A78" s="208" t="s">
        <v>223</v>
      </c>
      <c r="B78" s="209" t="s">
        <v>208</v>
      </c>
      <c r="C78" s="210">
        <v>73</v>
      </c>
      <c r="D78" s="211">
        <v>0</v>
      </c>
      <c r="E78" s="218">
        <v>0</v>
      </c>
      <c r="F78" s="218">
        <v>0</v>
      </c>
      <c r="G78" s="218">
        <v>0</v>
      </c>
      <c r="H78" s="212">
        <v>0</v>
      </c>
    </row>
    <row r="79" spans="1:8" ht="11.25">
      <c r="A79" s="208" t="s">
        <v>223</v>
      </c>
      <c r="B79" s="209" t="s">
        <v>209</v>
      </c>
      <c r="C79" s="210">
        <v>74</v>
      </c>
      <c r="D79" s="211">
        <v>0</v>
      </c>
      <c r="E79" s="218">
        <v>0</v>
      </c>
      <c r="F79" s="218">
        <v>0</v>
      </c>
      <c r="G79" s="218">
        <v>0</v>
      </c>
      <c r="H79" s="212">
        <v>0</v>
      </c>
    </row>
    <row r="80" spans="1:8" ht="11.25">
      <c r="A80" s="208" t="s">
        <v>223</v>
      </c>
      <c r="B80" s="209" t="s">
        <v>210</v>
      </c>
      <c r="C80" s="210">
        <v>75</v>
      </c>
      <c r="D80" s="211">
        <v>0</v>
      </c>
      <c r="E80" s="218">
        <v>0</v>
      </c>
      <c r="F80" s="218">
        <v>0</v>
      </c>
      <c r="G80" s="218">
        <v>0</v>
      </c>
      <c r="H80" s="212">
        <v>0</v>
      </c>
    </row>
    <row r="81" spans="1:8" ht="11.25">
      <c r="A81" s="208" t="s">
        <v>223</v>
      </c>
      <c r="B81" s="209" t="s">
        <v>211</v>
      </c>
      <c r="C81" s="210">
        <v>76</v>
      </c>
      <c r="D81" s="211">
        <v>0</v>
      </c>
      <c r="E81" s="218">
        <v>0</v>
      </c>
      <c r="F81" s="218">
        <v>0</v>
      </c>
      <c r="G81" s="218">
        <v>0</v>
      </c>
      <c r="H81" s="212">
        <v>0</v>
      </c>
    </row>
    <row r="82" spans="1:8" ht="11.25">
      <c r="A82" s="208" t="s">
        <v>223</v>
      </c>
      <c r="B82" s="209" t="s">
        <v>212</v>
      </c>
      <c r="C82" s="210">
        <v>77</v>
      </c>
      <c r="D82" s="211">
        <v>0</v>
      </c>
      <c r="E82" s="218">
        <v>0</v>
      </c>
      <c r="F82" s="218">
        <v>0</v>
      </c>
      <c r="G82" s="218">
        <v>0</v>
      </c>
      <c r="H82" s="212">
        <v>0</v>
      </c>
    </row>
    <row r="83" spans="1:8" ht="11.25">
      <c r="A83" s="208" t="s">
        <v>223</v>
      </c>
      <c r="B83" s="209" t="s">
        <v>213</v>
      </c>
      <c r="C83" s="210">
        <v>78</v>
      </c>
      <c r="D83" s="211">
        <v>0</v>
      </c>
      <c r="E83" s="218">
        <v>0</v>
      </c>
      <c r="F83" s="218">
        <v>0</v>
      </c>
      <c r="G83" s="218">
        <v>0</v>
      </c>
      <c r="H83" s="212">
        <v>0</v>
      </c>
    </row>
    <row r="84" spans="1:8" ht="11.25">
      <c r="A84" s="208" t="s">
        <v>223</v>
      </c>
      <c r="B84" s="209" t="s">
        <v>214</v>
      </c>
      <c r="C84" s="210">
        <v>79</v>
      </c>
      <c r="D84" s="211">
        <v>0</v>
      </c>
      <c r="E84" s="218">
        <v>0</v>
      </c>
      <c r="F84" s="218">
        <v>0</v>
      </c>
      <c r="G84" s="218">
        <v>0</v>
      </c>
      <c r="H84" s="212">
        <v>0</v>
      </c>
    </row>
    <row r="85" spans="1:8" ht="11.25">
      <c r="A85" s="208" t="s">
        <v>223</v>
      </c>
      <c r="B85" s="209" t="s">
        <v>215</v>
      </c>
      <c r="C85" s="210">
        <v>80</v>
      </c>
      <c r="D85" s="211">
        <v>0</v>
      </c>
      <c r="E85" s="218">
        <v>0</v>
      </c>
      <c r="F85" s="218">
        <v>0</v>
      </c>
      <c r="G85" s="218">
        <v>0</v>
      </c>
      <c r="H85" s="212">
        <v>0</v>
      </c>
    </row>
    <row r="86" spans="1:8" ht="11.25">
      <c r="A86" s="208" t="s">
        <v>223</v>
      </c>
      <c r="B86" s="209" t="s">
        <v>190</v>
      </c>
      <c r="C86" s="210">
        <v>81</v>
      </c>
      <c r="D86" s="211">
        <v>0</v>
      </c>
      <c r="E86" s="218">
        <v>0</v>
      </c>
      <c r="F86" s="218">
        <v>0</v>
      </c>
      <c r="G86" s="218">
        <v>0</v>
      </c>
      <c r="H86" s="212">
        <v>0</v>
      </c>
    </row>
    <row r="87" spans="1:8" ht="11.25">
      <c r="A87" s="208" t="s">
        <v>224</v>
      </c>
      <c r="B87" s="209" t="s">
        <v>204</v>
      </c>
      <c r="C87" s="210">
        <v>82</v>
      </c>
      <c r="D87" s="211">
        <v>0</v>
      </c>
      <c r="E87" s="218">
        <v>0</v>
      </c>
      <c r="F87" s="218">
        <v>0</v>
      </c>
      <c r="G87" s="218">
        <v>0</v>
      </c>
      <c r="H87" s="212">
        <v>0</v>
      </c>
    </row>
    <row r="88" spans="1:8" ht="11.25">
      <c r="A88" s="208" t="s">
        <v>224</v>
      </c>
      <c r="B88" s="209" t="s">
        <v>207</v>
      </c>
      <c r="C88" s="210">
        <v>83</v>
      </c>
      <c r="D88" s="211">
        <v>0</v>
      </c>
      <c r="E88" s="218">
        <v>0</v>
      </c>
      <c r="F88" s="218">
        <v>0</v>
      </c>
      <c r="G88" s="218">
        <v>0</v>
      </c>
      <c r="H88" s="212">
        <v>0</v>
      </c>
    </row>
    <row r="89" spans="1:8" ht="11.25">
      <c r="A89" s="208" t="s">
        <v>224</v>
      </c>
      <c r="B89" s="209" t="s">
        <v>208</v>
      </c>
      <c r="C89" s="210">
        <v>84</v>
      </c>
      <c r="D89" s="211">
        <v>0</v>
      </c>
      <c r="E89" s="218">
        <v>0</v>
      </c>
      <c r="F89" s="218">
        <v>0</v>
      </c>
      <c r="G89" s="218">
        <v>0</v>
      </c>
      <c r="H89" s="212">
        <v>0</v>
      </c>
    </row>
    <row r="90" spans="1:8" ht="11.25">
      <c r="A90" s="208" t="s">
        <v>224</v>
      </c>
      <c r="B90" s="209" t="s">
        <v>209</v>
      </c>
      <c r="C90" s="210">
        <v>85</v>
      </c>
      <c r="D90" s="211">
        <v>0</v>
      </c>
      <c r="E90" s="218">
        <v>0</v>
      </c>
      <c r="F90" s="218">
        <v>0</v>
      </c>
      <c r="G90" s="218">
        <v>0</v>
      </c>
      <c r="H90" s="212">
        <v>0</v>
      </c>
    </row>
    <row r="91" spans="1:8" ht="11.25">
      <c r="A91" s="208" t="s">
        <v>224</v>
      </c>
      <c r="B91" s="209" t="s">
        <v>210</v>
      </c>
      <c r="C91" s="210">
        <v>86</v>
      </c>
      <c r="D91" s="211">
        <v>0</v>
      </c>
      <c r="E91" s="218">
        <v>0</v>
      </c>
      <c r="F91" s="218">
        <v>0</v>
      </c>
      <c r="G91" s="218">
        <v>0</v>
      </c>
      <c r="H91" s="212">
        <v>0</v>
      </c>
    </row>
    <row r="92" spans="1:8" ht="11.25">
      <c r="A92" s="208" t="s">
        <v>224</v>
      </c>
      <c r="B92" s="209" t="s">
        <v>211</v>
      </c>
      <c r="C92" s="210">
        <v>87</v>
      </c>
      <c r="D92" s="211">
        <v>0</v>
      </c>
      <c r="E92" s="218">
        <v>0</v>
      </c>
      <c r="F92" s="218">
        <v>0</v>
      </c>
      <c r="G92" s="218">
        <v>0</v>
      </c>
      <c r="H92" s="212">
        <v>0</v>
      </c>
    </row>
    <row r="93" spans="1:8" ht="11.25">
      <c r="A93" s="208" t="s">
        <v>224</v>
      </c>
      <c r="B93" s="209" t="s">
        <v>212</v>
      </c>
      <c r="C93" s="210">
        <v>88</v>
      </c>
      <c r="D93" s="211">
        <v>0</v>
      </c>
      <c r="E93" s="218">
        <v>0</v>
      </c>
      <c r="F93" s="218">
        <v>0</v>
      </c>
      <c r="G93" s="218">
        <v>0</v>
      </c>
      <c r="H93" s="212">
        <v>0</v>
      </c>
    </row>
    <row r="94" spans="1:8" ht="11.25">
      <c r="A94" s="208" t="s">
        <v>224</v>
      </c>
      <c r="B94" s="209" t="s">
        <v>213</v>
      </c>
      <c r="C94" s="210">
        <v>89</v>
      </c>
      <c r="D94" s="211">
        <v>0</v>
      </c>
      <c r="E94" s="218">
        <v>0</v>
      </c>
      <c r="F94" s="218">
        <v>0</v>
      </c>
      <c r="G94" s="218">
        <v>0</v>
      </c>
      <c r="H94" s="212">
        <v>0</v>
      </c>
    </row>
    <row r="95" spans="1:8" ht="11.25">
      <c r="A95" s="208" t="s">
        <v>224</v>
      </c>
      <c r="B95" s="209" t="s">
        <v>214</v>
      </c>
      <c r="C95" s="210">
        <v>90</v>
      </c>
      <c r="D95" s="211">
        <v>0</v>
      </c>
      <c r="E95" s="218">
        <v>0</v>
      </c>
      <c r="F95" s="218">
        <v>0</v>
      </c>
      <c r="G95" s="218">
        <v>0</v>
      </c>
      <c r="H95" s="212">
        <v>0</v>
      </c>
    </row>
    <row r="96" spans="1:8" ht="11.25">
      <c r="A96" s="208" t="s">
        <v>224</v>
      </c>
      <c r="B96" s="209" t="s">
        <v>215</v>
      </c>
      <c r="C96" s="210">
        <v>91</v>
      </c>
      <c r="D96" s="211">
        <v>0</v>
      </c>
      <c r="E96" s="218">
        <v>0</v>
      </c>
      <c r="F96" s="218">
        <v>0</v>
      </c>
      <c r="G96" s="218">
        <v>0</v>
      </c>
      <c r="H96" s="212">
        <v>0</v>
      </c>
    </row>
    <row r="97" spans="1:8" ht="11.25">
      <c r="A97" s="213" t="s">
        <v>224</v>
      </c>
      <c r="B97" s="214" t="s">
        <v>190</v>
      </c>
      <c r="C97" s="198">
        <v>92</v>
      </c>
      <c r="D97" s="199">
        <v>0</v>
      </c>
      <c r="E97" s="216">
        <v>0</v>
      </c>
      <c r="F97" s="216">
        <v>0</v>
      </c>
      <c r="G97" s="216">
        <v>0</v>
      </c>
      <c r="H97" s="200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AM_2007_II_Q.xls</dc:title>
  <dc:subject/>
  <dc:creator>David Rozumek</dc:creator>
  <cp:keywords/>
  <dc:description/>
  <cp:lastModifiedBy>kotykp</cp:lastModifiedBy>
  <cp:lastPrinted>2005-01-21T10:10:17Z</cp:lastPrinted>
  <dcterms:created xsi:type="dcterms:W3CDTF">2002-06-18T14:19:38Z</dcterms:created>
  <dcterms:modified xsi:type="dcterms:W3CDTF">2007-09-25T07:17:34Z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a40ebf79-816e-41f4-9463-00ad4c2269fc</vt:lpwstr>
  </property>
</Properties>
</file>