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3090" yWindow="1410" windowWidth="12270" windowHeight="9105" tabRatio="692" activeTab="2"/>
  </bookViews>
  <sheets>
    <sheet name="Rozvaha" sheetId="1" r:id="rId1"/>
    <sheet name="Výkaz zisku a ztráty" sheetId="2" r:id="rId2"/>
    <sheet name="Kapitálová přiměřenost" sheetId="3" r:id="rId3"/>
    <sheet name="K_M vztah (05_01)" sheetId="4" r:id="rId4"/>
    <sheet name="K_M vztah (05_03)" sheetId="5" r:id="rId5"/>
    <sheet name="Obh_vztah (05_04)" sheetId="6" r:id="rId6"/>
    <sheet name="Obh_vztah (05_06)" sheetId="7" r:id="rId7"/>
    <sheet name="Obh_vztah (05_07)" sheetId="8" r:id="rId8"/>
    <sheet name="Vlastni ucet (05_08)" sheetId="9" r:id="rId9"/>
    <sheet name="Pocet_zakazniku (05_10)" sheetId="10" r:id="rId10"/>
  </sheets>
  <externalReferences>
    <externalReference r:id="rId13"/>
  </externalReferences>
  <definedNames/>
  <calcPr fullCalcOnLoad="1"/>
</workbook>
</file>

<file path=xl/comments2.xml><?xml version="1.0" encoding="utf-8"?>
<comments xmlns="http://schemas.openxmlformats.org/spreadsheetml/2006/main">
  <authors>
    <author>vojacekvitezslav</author>
  </authors>
  <commentList>
    <comment ref="H27" authorId="0">
      <text>
        <r>
          <t/>
        </r>
      </text>
    </comment>
  </commentList>
</comments>
</file>

<file path=xl/sharedStrings.xml><?xml version="1.0" encoding="utf-8"?>
<sst xmlns="http://schemas.openxmlformats.org/spreadsheetml/2006/main" count="910" uniqueCount="358">
  <si>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</si>
  <si>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</si>
  <si>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</si>
  <si>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</si>
  <si>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</si>
  <si>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</si>
  <si>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</si>
  <si>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</si>
  <si>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</si>
  <si>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</si>
  <si>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</si>
  <si>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</si>
  <si>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081</t>
  </si>
  <si>
    <t>082</t>
  </si>
  <si>
    <t>083</t>
  </si>
  <si>
    <t>084</t>
  </si>
  <si>
    <t>085</t>
  </si>
  <si>
    <t>086</t>
  </si>
  <si>
    <t>087</t>
  </si>
  <si>
    <t>088</t>
  </si>
  <si>
    <t>089</t>
  </si>
  <si>
    <t>090</t>
  </si>
  <si>
    <t>091</t>
  </si>
  <si>
    <t>092</t>
  </si>
  <si>
    <t>ROZVAHA</t>
  </si>
  <si>
    <t>(v celých tisících Kč)</t>
  </si>
  <si>
    <t>označ.</t>
  </si>
  <si>
    <t>A K T I V A</t>
  </si>
  <si>
    <t>řád.</t>
  </si>
  <si>
    <t>Běžné účetní období</t>
  </si>
  <si>
    <t>Hrubá částka</t>
  </si>
  <si>
    <t>Úprava</t>
  </si>
  <si>
    <t>Čistá částka</t>
  </si>
  <si>
    <t>a</t>
  </si>
  <si>
    <t>b</t>
  </si>
  <si>
    <t>c</t>
  </si>
  <si>
    <t>1.</t>
  </si>
  <si>
    <t>Pokladní hotovost a vklady u centrálních bank</t>
  </si>
  <si>
    <t>2.</t>
  </si>
  <si>
    <t>Státní bezkupónové dluhopisy a ostatní cenné papíry přijímané centrální bankou k refinancování</t>
  </si>
  <si>
    <t>2.a</t>
  </si>
  <si>
    <t>v tom:</t>
  </si>
  <si>
    <t>vydané vládními institucemi</t>
  </si>
  <si>
    <t>2.b</t>
  </si>
  <si>
    <t>ostatní</t>
  </si>
  <si>
    <t>3.</t>
  </si>
  <si>
    <t>Pohledávky za bankami a družstevními záložnami</t>
  </si>
  <si>
    <t>3.a</t>
  </si>
  <si>
    <t>splatné na požádání</t>
  </si>
  <si>
    <t>3.b</t>
  </si>
  <si>
    <t>ostatní pohledávky</t>
  </si>
  <si>
    <t>4.</t>
  </si>
  <si>
    <t>Pohledávky za klienty - členy družstevních záložen</t>
  </si>
  <si>
    <t>4.a</t>
  </si>
  <si>
    <t>4.b</t>
  </si>
  <si>
    <t>5.</t>
  </si>
  <si>
    <t>Dluhové cenné papíry</t>
  </si>
  <si>
    <t>5.a</t>
  </si>
  <si>
    <t>5.b</t>
  </si>
  <si>
    <t>vydané ostatními osobami</t>
  </si>
  <si>
    <t>6.</t>
  </si>
  <si>
    <t>Akcie, podílové listy a ostatní podíly</t>
  </si>
  <si>
    <t>7.</t>
  </si>
  <si>
    <t>Účasti s podstatným vlivem</t>
  </si>
  <si>
    <t>7.a</t>
  </si>
  <si>
    <t>z toho:</t>
  </si>
  <si>
    <t>v bankách</t>
  </si>
  <si>
    <t>8.</t>
  </si>
  <si>
    <t>Účasti s rozhodujícím vlivem</t>
  </si>
  <si>
    <t>8.a</t>
  </si>
  <si>
    <t>9.</t>
  </si>
  <si>
    <t>Dlouhodobý nehmotný majetek</t>
  </si>
  <si>
    <t>9.a</t>
  </si>
  <si>
    <t>zřizovací výdaje</t>
  </si>
  <si>
    <t>9.b</t>
  </si>
  <si>
    <t>goodwill</t>
  </si>
  <si>
    <t>10.</t>
  </si>
  <si>
    <t>Dlouhodobý hmotný majetek</t>
  </si>
  <si>
    <t>10.a</t>
  </si>
  <si>
    <t>pozemky a budovy pro provozní činnost</t>
  </si>
  <si>
    <t>11.</t>
  </si>
  <si>
    <t>Ostatní aktiva</t>
  </si>
  <si>
    <t>12.</t>
  </si>
  <si>
    <t>Pohledávky za upsaný základní kapitál</t>
  </si>
  <si>
    <t>13.</t>
  </si>
  <si>
    <t>Náklady a příjmy příštích období</t>
  </si>
  <si>
    <t>14.</t>
  </si>
  <si>
    <t xml:space="preserve">AKTIVA CELKEM </t>
  </si>
  <si>
    <t>P A S I V A</t>
  </si>
  <si>
    <t>Stav v běžném účet. období</t>
  </si>
  <si>
    <t>I.</t>
  </si>
  <si>
    <t>Cizi zdroje                                            (sl. a, ř. 1 - 7)</t>
  </si>
  <si>
    <t>Závazky vůči bankám a družstevním záložnám</t>
  </si>
  <si>
    <t>1.a</t>
  </si>
  <si>
    <t>1.b</t>
  </si>
  <si>
    <t>ostatní závazky</t>
  </si>
  <si>
    <t>Závazky vůči klientům - členům družst. záložen</t>
  </si>
  <si>
    <t>Závazky z dluhových cenných papírů</t>
  </si>
  <si>
    <t>emitované dluhové cenné papíry</t>
  </si>
  <si>
    <t>ostatní závazky z dluhových cen. papírů</t>
  </si>
  <si>
    <t>Ostatní pasiva</t>
  </si>
  <si>
    <t>Výnosy a výdaje příštích období</t>
  </si>
  <si>
    <t>Rezervy</t>
  </si>
  <si>
    <t>6.a</t>
  </si>
  <si>
    <t>na důchody a podobné závazky</t>
  </si>
  <si>
    <t>6.b</t>
  </si>
  <si>
    <t>na daně</t>
  </si>
  <si>
    <t>6.c</t>
  </si>
  <si>
    <t>Podřízené závazky</t>
  </si>
  <si>
    <t>II.</t>
  </si>
  <si>
    <t>Vlastní kapitál                                     (sl. a, ř. 8 - 16)</t>
  </si>
  <si>
    <t>Základní kapitál</t>
  </si>
  <si>
    <t>splacený základní kapitál</t>
  </si>
  <si>
    <t>8.b</t>
  </si>
  <si>
    <t>vlastní akcie</t>
  </si>
  <si>
    <t>Emisní ážio</t>
  </si>
  <si>
    <t>Rezervní fondy a ostatní fondy ze zisku</t>
  </si>
  <si>
    <t>povinné rezervní fondy a rizikové fondy</t>
  </si>
  <si>
    <t>10.b</t>
  </si>
  <si>
    <t>ostatní rezervní fondy</t>
  </si>
  <si>
    <t>10.c</t>
  </si>
  <si>
    <t>ostatní fondy ze zisku</t>
  </si>
  <si>
    <t>Rezervní fond na nové ocenění</t>
  </si>
  <si>
    <t>Kapitálové fondy</t>
  </si>
  <si>
    <t>Oceňovací rozdíly</t>
  </si>
  <si>
    <t>13.a</t>
  </si>
  <si>
    <t>z majetku a závazků</t>
  </si>
  <si>
    <t>13.b</t>
  </si>
  <si>
    <t>ze zajišťovacích derivátů</t>
  </si>
  <si>
    <t>13.c</t>
  </si>
  <si>
    <t>z přepočtu účastí</t>
  </si>
  <si>
    <t>Nerozd. zisk nebo neuhr. ztráta z předchozích obd.</t>
  </si>
  <si>
    <t>15.</t>
  </si>
  <si>
    <t>Zisk nebo ztráta za účetní období</t>
  </si>
  <si>
    <t>16.</t>
  </si>
  <si>
    <t xml:space="preserve">PASIVA CELKEM  </t>
  </si>
  <si>
    <t>VÝKAZ ZISKU A ZTRÁTY</t>
  </si>
  <si>
    <t>T E X T</t>
  </si>
  <si>
    <t>Výnosy z úroků a podobné výnosy</t>
  </si>
  <si>
    <t>úroky z dluhových cenných papírů</t>
  </si>
  <si>
    <t>Náklady na úroky a podobné náklady</t>
  </si>
  <si>
    <t>náklady na úroky z dluhových cenných papírů</t>
  </si>
  <si>
    <t>Výnosy z akcií a podílů</t>
  </si>
  <si>
    <t>výnosy z účastí s podstatným vlivem</t>
  </si>
  <si>
    <t>výnosy z účastí s rozhodujícím vlivem</t>
  </si>
  <si>
    <t>3.c</t>
  </si>
  <si>
    <t>ostatní výnosy z akcií a podílů</t>
  </si>
  <si>
    <t>Výnosy z poplatků a provizí</t>
  </si>
  <si>
    <t>Náklady na poplatky a provize</t>
  </si>
  <si>
    <t>Čistý zisk nebo ztráta z finančních operací</t>
  </si>
  <si>
    <t>Ostatní provozní výnosy</t>
  </si>
  <si>
    <t>Ostatní provozní náklady</t>
  </si>
  <si>
    <t>Správní náklady</t>
  </si>
  <si>
    <t>náklady na zaměstnance</t>
  </si>
  <si>
    <t>9.aa</t>
  </si>
  <si>
    <t xml:space="preserve">  z toho:</t>
  </si>
  <si>
    <t>mzdy a platy</t>
  </si>
  <si>
    <t>9.ab</t>
  </si>
  <si>
    <t>sociální a zdravotní pojištění</t>
  </si>
  <si>
    <t>ostatní správní náklady</t>
  </si>
  <si>
    <t>Rozpuštění rezerv a opravných položek k dlouhodob. hmotnému a nehmotnému maj.</t>
  </si>
  <si>
    <t>Odpisy, tvorba a použití rezerv a opr. položek k dlouhodob. hmot. a nehmot. majetku</t>
  </si>
  <si>
    <t>Rozpuštění opravných položek a rezerv k pohledávkám a zárukám, výnosy z dříve odepsaných pohledávek</t>
  </si>
  <si>
    <t>Odpisy, tvorba a použití opravných položek a rezerv k pohledávkám a zárukám</t>
  </si>
  <si>
    <t>Rozpuštění opravných položek k účastem s rozhodujícím a podstatným vlivem</t>
  </si>
  <si>
    <t>Ztráty z převodu účastí s rozhodujícím a podstatným vlivem, tvorba a použití opravných položek k účastem s rozhodujícím a podstatným vlivem</t>
  </si>
  <si>
    <t>Rozpuštění ostatních rezerv</t>
  </si>
  <si>
    <t>17.</t>
  </si>
  <si>
    <t>Tvorba a použití ostatních rezerv</t>
  </si>
  <si>
    <t>18.</t>
  </si>
  <si>
    <t>Podíl na ziscích nebo ztrátách účastí s rozhodujícím nebo podstatným vlivem</t>
  </si>
  <si>
    <t>19.</t>
  </si>
  <si>
    <t>Zisk nebo ztráta za účetní období z běžné činnosti před zdaněním</t>
  </si>
  <si>
    <t>20.</t>
  </si>
  <si>
    <t>Mimořádné výnosy</t>
  </si>
  <si>
    <t>21.</t>
  </si>
  <si>
    <t>Mimořádné náklady</t>
  </si>
  <si>
    <t>22.</t>
  </si>
  <si>
    <t>Zisk nebo ztráta za účetní období z mimořádné činnosti před zdaněním</t>
  </si>
  <si>
    <t>23.</t>
  </si>
  <si>
    <t>Daň z příjmů</t>
  </si>
  <si>
    <t>24.</t>
  </si>
  <si>
    <t>Zisk nebo ztráta za účetní období po zdanění</t>
  </si>
  <si>
    <t>Kapitálová přiměřenost</t>
  </si>
  <si>
    <t>Struktura kapitálu</t>
  </si>
  <si>
    <t>Kapitálové požadavky</t>
  </si>
  <si>
    <t>Hodnota</t>
  </si>
  <si>
    <t>Tier 1</t>
  </si>
  <si>
    <t>Kapitálový požadavek A</t>
  </si>
  <si>
    <t>Tier 2</t>
  </si>
  <si>
    <t>Kapitálový požadavek B</t>
  </si>
  <si>
    <t>Tier 3</t>
  </si>
  <si>
    <t>Odečítatelné položky</t>
  </si>
  <si>
    <t>Kapitál</t>
  </si>
  <si>
    <t>Propočet kapitálové přiměřenosti</t>
  </si>
  <si>
    <t>Kapitálová přiměřenost nevyužitého Tier 3</t>
  </si>
  <si>
    <t>093</t>
  </si>
  <si>
    <t>094</t>
  </si>
  <si>
    <t>095</t>
  </si>
  <si>
    <t>096</t>
  </si>
  <si>
    <t>097</t>
  </si>
  <si>
    <t>098</t>
  </si>
  <si>
    <t>099</t>
  </si>
  <si>
    <t>100</t>
  </si>
  <si>
    <t xml:space="preserve">         - ostatni</t>
  </si>
  <si>
    <t xml:space="preserve">   - Custody prevod</t>
  </si>
  <si>
    <t>a) Akcie a jim odpovidajici cenne papiry</t>
  </si>
  <si>
    <t>Druzstevni zalozna</t>
  </si>
  <si>
    <t xml:space="preserve"> - obchody na ucet samotne investicni spolecnosti</t>
  </si>
  <si>
    <t xml:space="preserve"> - obchody na ucet podilovych fondu</t>
  </si>
  <si>
    <t>a) Call opce</t>
  </si>
  <si>
    <t xml:space="preserve">   i) Call opce nakoupene</t>
  </si>
  <si>
    <t xml:space="preserve">   ii) Call opce prodane</t>
  </si>
  <si>
    <t>b) Put opce</t>
  </si>
  <si>
    <t xml:space="preserve">   i) Put opce nakoupene</t>
  </si>
  <si>
    <t xml:space="preserve">   ii) Put opce prodane</t>
  </si>
  <si>
    <t>a) Futures</t>
  </si>
  <si>
    <t>b) Forwardy</t>
  </si>
  <si>
    <t>c) Swapy</t>
  </si>
  <si>
    <t>a) Akciove</t>
  </si>
  <si>
    <t>b) Urokove</t>
  </si>
  <si>
    <t>c) Menove</t>
  </si>
  <si>
    <t>d) Komoditni</t>
  </si>
  <si>
    <t>e) Uverove</t>
  </si>
  <si>
    <t>f) Ostatni</t>
  </si>
  <si>
    <t xml:space="preserve">   ii) Zahranicni nastroje penezniho trhu</t>
  </si>
  <si>
    <t>7. Financni prostredky</t>
  </si>
  <si>
    <t>b) Financni prostredky v hotovosti</t>
  </si>
  <si>
    <t>3. Nastroje penezniho trhu</t>
  </si>
  <si>
    <t>Investicni cenne papiry, cenne papiry vydane fondem kolektivniho investovani a nastroje penezniho trhu</t>
  </si>
  <si>
    <t xml:space="preserve">   i) Tuzemske nastroje penezniho trhu </t>
  </si>
  <si>
    <t>6. Jine investicni nastroje, ze kterych vyplyva pravo na vyporadani v penezich a jejichz hodnota se odvozuje zejmena z kurzu podkladoveho aktiva</t>
  </si>
  <si>
    <t>2. Cenne papiry vydane fondem kolektivniho investovani</t>
  </si>
  <si>
    <t xml:space="preserve">2. Cenne papiry vydane fondem kolektivniho investovani </t>
  </si>
  <si>
    <t>a) Financni prostredky na bankovnich uctech</t>
  </si>
  <si>
    <t xml:space="preserve">4. Opce </t>
  </si>
  <si>
    <t>Realna hodnota instrumentu (nastroje) k poslednimu dni sledovaneho ctvrtleti</t>
  </si>
  <si>
    <t xml:space="preserve">b) Dluhopisy a jine cenne papiry ztelesnujici pohledavku </t>
  </si>
  <si>
    <t>05 Informovani o rozsahu poskytnutych sluzeb</t>
  </si>
  <si>
    <t xml:space="preserve">         - podkladove aktivum je obchodovano na regulovanem trhu</t>
  </si>
  <si>
    <t>05_01 Objem obchodu s cennymi papiry uzavrenych pro zakazniky v ramci komisionarskeho nebo mandatniho vztahu</t>
  </si>
  <si>
    <t>05_03 Objem obchodu uzavrenych pro zakazniky v ramci komisionarskeho nebo mandatniho vztahu</t>
  </si>
  <si>
    <t>05_04 Objem obchodu uzavrenych pro zakazniky v ramci obhospodarovavatelskeho vztahu</t>
  </si>
  <si>
    <t>05_06 Objem obchodu uzavrenych pro zakazniky v ramci obhospodarovatelskeho vztahu</t>
  </si>
  <si>
    <t xml:space="preserve">05_07 Objem obhospodarovaneho majetku </t>
  </si>
  <si>
    <t>05_08 Objem obchodu uzavrenych na vlastni ucet pro sebe</t>
  </si>
  <si>
    <t>05_10 Informovani o poctu zakazniku</t>
  </si>
  <si>
    <t>Aktivni zakaznici</t>
  </si>
  <si>
    <t>Neaktivni zakazni</t>
  </si>
  <si>
    <t>Zakaznici s narokem na nahradu z GF OCP</t>
  </si>
  <si>
    <t>Zakaznici bez naroku na nahradu z GF OCP</t>
  </si>
  <si>
    <t>Zahranicni zakaznici</t>
  </si>
  <si>
    <t xml:space="preserve">Pocet zakazniku v mandatnim nebo komisionarskem vztahu </t>
  </si>
  <si>
    <t>Pocet zakazniku celkem</t>
  </si>
  <si>
    <t>Pocet zakazniku v obhospodarovatelskem vztahu</t>
  </si>
  <si>
    <t>Tuzemsti zakaznici</t>
  </si>
  <si>
    <t>Nakup (celkovy obrat) za sledovane ctvrtleti</t>
  </si>
  <si>
    <t>Prodej (celkovy obrat) za sledovane ctvrtleti</t>
  </si>
  <si>
    <t>Celkem (na konci sledovaneho ctvrtleti)</t>
  </si>
  <si>
    <t>Hodnota podkladoveho aktiva instrumentu k poslednimu dni sledovaneho ctvrtleti</t>
  </si>
  <si>
    <t>Celkem (hodnota podkladoveho aktiva) za sledovane ctvrtleti</t>
  </si>
  <si>
    <t>Pocet zakazniku v jinem smluvnim vztahu</t>
  </si>
  <si>
    <t>5. Pevne terminove operace</t>
  </si>
  <si>
    <t>A</t>
  </si>
  <si>
    <t>B</t>
  </si>
  <si>
    <t>1. Investicni cenne papiry (celkem)</t>
  </si>
  <si>
    <t>a) Akcie a jim odpovidajici cp</t>
  </si>
  <si>
    <t xml:space="preserve">   i) Tuzemsky cenny papir</t>
  </si>
  <si>
    <t xml:space="preserve">   - Repo operace</t>
  </si>
  <si>
    <t xml:space="preserve">   - Buy/sell back, sell/buy back</t>
  </si>
  <si>
    <t xml:space="preserve">   ii) Zahranicni cenny papir</t>
  </si>
  <si>
    <t>b) Dluhopisy a jine cenne papiry ztelesnujici pohledavku</t>
  </si>
  <si>
    <t>c) Obchodovane cenne papiry opravnujici k nabyti akcii ci dluhopisu nebo obdobnych cp</t>
  </si>
  <si>
    <t xml:space="preserve">   - Spotova operace</t>
  </si>
  <si>
    <t xml:space="preserve">   - Ostatni</t>
  </si>
  <si>
    <t>Banka</t>
  </si>
  <si>
    <t>Derivaty (celkem)</t>
  </si>
  <si>
    <t>Investicni spolecnost</t>
  </si>
  <si>
    <t>Investicni fond</t>
  </si>
  <si>
    <t>Penzijni fond</t>
  </si>
  <si>
    <t>Obchodnik (nebankovni)</t>
  </si>
  <si>
    <t>Ostatni zakaznik</t>
  </si>
  <si>
    <t>Pojistovna</t>
  </si>
  <si>
    <t xml:space="preserve">   - komoditni</t>
  </si>
  <si>
    <t xml:space="preserve">   - akciove</t>
  </si>
  <si>
    <t xml:space="preserve">   - menove</t>
  </si>
  <si>
    <t xml:space="preserve">   - urokove</t>
  </si>
  <si>
    <t xml:space="preserve">   - uverove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</si>
  <si>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</si>
  <si>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</si>
  <si>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</si>
  <si>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</si>
  <si>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</si>
  <si>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</si>
  <si>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</si>
  <si>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</si>
  <si>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</si>
  <si>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</si>
  <si>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</si>
  <si>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</si>
  <si>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</si>
  <si>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</si>
  <si>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</si>
  <si>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</si>
  <si>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</si>
  <si>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</si>
  <si>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</si>
  <si>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</si>
  <si>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</si>
  <si>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</si>
  <si>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</si>
  <si>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</si>
  <si>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</si>
  <si>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</si>
  <si>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</si>
  <si>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</si>
  <si>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</si>
  <si>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</si>
  <si>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</si>
  <si>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</si>
  <si>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</si>
  <si>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</si>
  <si>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</si>
  <si>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</si>
  <si>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</si>
  <si>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</si>
  <si>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</si>
  <si>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</si>
  <si>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</si>
  <si>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</si>
  <si>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</si>
  <si>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</si>
  <si>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</si>
  <si>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</si>
  <si>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</si>
  <si>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</si>
  <si>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</si>
  <si>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</si>
  <si>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</si>
  <si>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</si>
  <si>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</si>
  <si>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</si>
  <si>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</si>
  <si>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Popis</t>
  </si>
  <si>
    <t>CR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</si>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</sst>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yyyy"/>
    <numFmt numFmtId="165" formatCode="000\ 00"/>
    <numFmt numFmtId="166" formatCode="#,##0.00\ &quot;Kč&quot;"/>
    <numFmt numFmtId="167" formatCode="##0"/>
    <numFmt numFmtId="168" formatCode="#,##0_ ;\-#,##0\ "/>
  </numFmts>
  <fonts count="44">
    <font>
      <sz val="10"/>
      <name val="Arial CE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2"/>
    </font>
    <font>
      <sz val="6"/>
      <color indexed="8"/>
      <name val="Arial CE"/>
      <family val="2"/>
    </font>
    <font>
      <sz val="7"/>
      <color indexed="8"/>
      <name val="Arial CE"/>
      <family val="2"/>
    </font>
    <font>
      <sz val="3"/>
      <color indexed="8"/>
      <name val="Arial CE"/>
      <family val="2"/>
    </font>
    <font>
      <b/>
      <sz val="12"/>
      <name val="Arial Narrow"/>
      <family val="2"/>
    </font>
    <font>
      <sz val="10.5"/>
      <name val="Arial Narrow"/>
      <family val="2"/>
    </font>
    <font>
      <sz val="7"/>
      <name val="Arial CE"/>
      <family val="2"/>
    </font>
    <font>
      <sz val="11"/>
      <name val="Arial Narrow"/>
      <family val="2"/>
    </font>
    <font>
      <sz val="8"/>
      <name val="Arial Narrow"/>
      <family val="2"/>
    </font>
    <font>
      <sz val="10"/>
      <name val="Arial Narrow"/>
      <family val="2"/>
    </font>
    <font>
      <sz val="7"/>
      <name val="Arial Narrow"/>
      <family val="2"/>
    </font>
    <font>
      <b/>
      <sz val="14"/>
      <name val="Arial Narrow"/>
      <family val="2"/>
    </font>
    <font>
      <sz val="14"/>
      <name val="Arial Narrow"/>
      <family val="2"/>
    </font>
    <font>
      <b/>
      <sz val="9"/>
      <name val="Arial Narrow"/>
      <family val="2"/>
    </font>
    <font>
      <b/>
      <sz val="13"/>
      <name val="Arial Narrow"/>
      <family val="2"/>
    </font>
    <font>
      <sz val="10"/>
      <color indexed="10"/>
      <name val="Arial CE"/>
      <family val="2"/>
    </font>
    <font>
      <sz val="9"/>
      <name val="Arial Narrow"/>
      <family val="2"/>
    </font>
    <font>
      <sz val="10"/>
      <color indexed="10"/>
      <name val="Arial Narrow"/>
      <family val="2"/>
    </font>
    <font>
      <b/>
      <sz val="9"/>
      <color indexed="8"/>
      <name val="Arial Narrow"/>
      <family val="2"/>
    </font>
    <font>
      <sz val="9"/>
      <color indexed="8"/>
      <name val="Arial Narrow"/>
      <family val="2"/>
    </font>
    <font>
      <sz val="8"/>
      <color indexed="10"/>
      <name val="Arial Narrow"/>
      <family val="2"/>
    </font>
    <font>
      <sz val="8"/>
      <color indexed="10"/>
      <name val="Arial CE"/>
      <family val="2"/>
    </font>
    <font>
      <sz val="8.5"/>
      <name val="Arial Narrow"/>
      <family val="2"/>
    </font>
    <font>
      <sz val="11"/>
      <color indexed="8"/>
      <name val="Arial Narrow"/>
      <family val="2"/>
    </font>
    <font>
      <sz val="8.5"/>
      <name val="Arial CE"/>
      <family val="0"/>
    </font>
    <font>
      <sz val="11"/>
      <color indexed="10"/>
      <name val="Arial Narrow"/>
      <family val="2"/>
    </font>
    <font>
      <sz val="11"/>
      <color indexed="10"/>
      <name val="Arial CE"/>
      <family val="2"/>
    </font>
    <font>
      <sz val="9"/>
      <name val="Arial CE"/>
      <family val="2"/>
    </font>
    <font>
      <b/>
      <sz val="10"/>
      <name val="Arial Narrow"/>
      <family val="2"/>
    </font>
    <font>
      <b/>
      <sz val="10"/>
      <color indexed="10"/>
      <name val="Arial Narrow"/>
      <family val="2"/>
    </font>
    <font>
      <sz val="9"/>
      <color indexed="10"/>
      <name val="Arial Narrow"/>
      <family val="2"/>
    </font>
    <font>
      <sz val="9"/>
      <color indexed="12"/>
      <name val="Arial Narrow"/>
      <family val="2"/>
    </font>
    <font>
      <sz val="10"/>
      <color indexed="12"/>
      <name val="Arial Narrow"/>
      <family val="2"/>
    </font>
    <font>
      <b/>
      <sz val="8"/>
      <name val="Tahoma"/>
      <family val="0"/>
    </font>
    <font>
      <b/>
      <i/>
      <sz val="16"/>
      <name val="Arial CE"/>
      <family val="2"/>
    </font>
    <font>
      <b/>
      <sz val="16"/>
      <name val="Times New Roman CE"/>
      <family val="1"/>
    </font>
    <font>
      <b/>
      <sz val="8"/>
      <name val="Arial CE"/>
      <family val="2"/>
    </font>
  </fonts>
  <fills count="6">
    <fill>
      <patternFill/>
    </fill>
    <fill>
      <patternFill patternType="gray125"/>
    </fill>
    <fill>
      <patternFill patternType="darkDown"/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49">
    <border>
      <left/>
      <right/>
      <top/>
      <bottom/>
      <diagonal/>
    </border>
    <border>
      <left style="hair"/>
      <right style="hair"/>
      <top style="hair"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90">
    <xf numFmtId="0" fontId="0" fillId="0" borderId="0" xfId="0" applyAlignment="1">
      <alignment/>
    </xf>
    <xf numFmtId="0" fontId="3" fillId="0" borderId="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left"/>
      <protection/>
    </xf>
    <xf numFmtId="0" fontId="3" fillId="0" borderId="0" xfId="0" applyFont="1" applyFill="1" applyBorder="1" applyAlignment="1" applyProtection="1">
      <alignment horizontal="right"/>
      <protection/>
    </xf>
    <xf numFmtId="0" fontId="4" fillId="0" borderId="0" xfId="0" applyFont="1" applyFill="1" applyBorder="1" applyAlignment="1" applyProtection="1">
      <alignment wrapText="1"/>
      <protection/>
    </xf>
    <xf numFmtId="49" fontId="4" fillId="0" borderId="0" xfId="0" applyNumberFormat="1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left" wrapText="1"/>
      <protection/>
    </xf>
    <xf numFmtId="0" fontId="7" fillId="0" borderId="0" xfId="0" applyFont="1" applyAlignment="1">
      <alignment/>
    </xf>
    <xf numFmtId="49" fontId="1" fillId="0" borderId="1" xfId="0" applyNumberFormat="1" applyFont="1" applyFill="1" applyBorder="1" applyAlignment="1" applyProtection="1">
      <alignment horizontal="center" wrapText="1"/>
      <protection/>
    </xf>
    <xf numFmtId="49" fontId="4" fillId="0" borderId="0" xfId="0" applyNumberFormat="1" applyFont="1" applyFill="1" applyBorder="1" applyAlignment="1" applyProtection="1">
      <alignment wrapText="1"/>
      <protection/>
    </xf>
    <xf numFmtId="0" fontId="1" fillId="0" borderId="0" xfId="0" applyFont="1" applyBorder="1" applyAlignment="1">
      <alignment vertical="top" wrapText="1"/>
    </xf>
    <xf numFmtId="49" fontId="1" fillId="2" borderId="2" xfId="0" applyNumberFormat="1" applyFont="1" applyFill="1" applyBorder="1" applyAlignment="1" applyProtection="1">
      <alignment horizontal="center"/>
      <protection/>
    </xf>
    <xf numFmtId="49" fontId="1" fillId="2" borderId="3" xfId="0" applyNumberFormat="1" applyFont="1" applyFill="1" applyBorder="1" applyAlignment="1" applyProtection="1">
      <alignment horizontal="center"/>
      <protection/>
    </xf>
    <xf numFmtId="0" fontId="1" fillId="0" borderId="4" xfId="0" applyFont="1" applyFill="1" applyBorder="1" applyAlignment="1" applyProtection="1">
      <alignment horizontal="center" wrapText="1"/>
      <protection/>
    </xf>
    <xf numFmtId="0" fontId="1" fillId="0" borderId="5" xfId="0" applyFont="1" applyFill="1" applyBorder="1" applyAlignment="1" applyProtection="1">
      <alignment horizontal="center" wrapText="1"/>
      <protection/>
    </xf>
    <xf numFmtId="49" fontId="1" fillId="0" borderId="6" xfId="0" applyNumberFormat="1" applyFont="1" applyFill="1" applyBorder="1" applyAlignment="1" applyProtection="1">
      <alignment horizontal="center" wrapText="1"/>
      <protection/>
    </xf>
    <xf numFmtId="49" fontId="1" fillId="0" borderId="7" xfId="0" applyNumberFormat="1" applyFont="1" applyFill="1" applyBorder="1" applyAlignment="1" applyProtection="1">
      <alignment horizontal="center" wrapText="1"/>
      <protection/>
    </xf>
    <xf numFmtId="0" fontId="3" fillId="0" borderId="8" xfId="0" applyFont="1" applyFill="1" applyBorder="1" applyAlignment="1">
      <alignment vertical="top" wrapText="1"/>
    </xf>
    <xf numFmtId="3" fontId="1" fillId="0" borderId="9" xfId="0" applyNumberFormat="1" applyFont="1" applyFill="1" applyBorder="1" applyAlignment="1" applyProtection="1">
      <alignment/>
      <protection locked="0"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/>
    </xf>
    <xf numFmtId="0" fontId="1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0" fontId="1" fillId="0" borderId="6" xfId="0" applyFont="1" applyFill="1" applyBorder="1" applyAlignment="1">
      <alignment vertical="top" wrapText="1"/>
    </xf>
    <xf numFmtId="3" fontId="1" fillId="0" borderId="7" xfId="0" applyNumberFormat="1" applyFont="1" applyFill="1" applyBorder="1" applyAlignment="1" applyProtection="1">
      <alignment/>
      <protection locked="0"/>
    </xf>
    <xf numFmtId="0" fontId="1" fillId="0" borderId="11" xfId="0" applyFont="1" applyFill="1" applyBorder="1" applyAlignment="1" applyProtection="1">
      <alignment horizontal="center" wrapText="1"/>
      <protection/>
    </xf>
    <xf numFmtId="49" fontId="1" fillId="0" borderId="12" xfId="0" applyNumberFormat="1" applyFont="1" applyFill="1" applyBorder="1" applyAlignment="1" applyProtection="1">
      <alignment horizontal="center" wrapText="1"/>
      <protection/>
    </xf>
    <xf numFmtId="49" fontId="1" fillId="0" borderId="13" xfId="0" applyNumberFormat="1" applyFont="1" applyFill="1" applyBorder="1" applyAlignment="1" applyProtection="1">
      <alignment horizontal="right"/>
      <protection/>
    </xf>
    <xf numFmtId="49" fontId="1" fillId="0" borderId="7" xfId="0" applyNumberFormat="1" applyFont="1" applyFill="1" applyBorder="1" applyAlignment="1" applyProtection="1">
      <alignment horizontal="right"/>
      <protection/>
    </xf>
    <xf numFmtId="0" fontId="1" fillId="0" borderId="10" xfId="0" applyFont="1" applyFill="1" applyBorder="1" applyAlignment="1" applyProtection="1">
      <alignment horizontal="center" wrapText="1"/>
      <protection/>
    </xf>
    <xf numFmtId="0" fontId="3" fillId="0" borderId="10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3" fillId="0" borderId="8" xfId="0" applyFont="1" applyBorder="1" applyAlignment="1">
      <alignment vertical="top" wrapText="1"/>
    </xf>
    <xf numFmtId="0" fontId="1" fillId="0" borderId="6" xfId="0" applyFont="1" applyFill="1" applyBorder="1" applyAlignment="1" applyProtection="1">
      <alignment horizontal="center" wrapText="1"/>
      <protection/>
    </xf>
    <xf numFmtId="49" fontId="1" fillId="2" borderId="13" xfId="0" applyNumberFormat="1" applyFont="1" applyFill="1" applyBorder="1" applyAlignment="1" applyProtection="1">
      <alignment horizontal="center"/>
      <protection/>
    </xf>
    <xf numFmtId="49" fontId="1" fillId="2" borderId="9" xfId="0" applyNumberFormat="1" applyFont="1" applyFill="1" applyBorder="1" applyAlignment="1" applyProtection="1">
      <alignment horizontal="center"/>
      <protection/>
    </xf>
    <xf numFmtId="49" fontId="1" fillId="0" borderId="9" xfId="0" applyNumberFormat="1" applyFont="1" applyFill="1" applyBorder="1" applyAlignment="1" applyProtection="1">
      <alignment horizontal="right"/>
      <protection/>
    </xf>
    <xf numFmtId="49" fontId="1" fillId="2" borderId="14" xfId="0" applyNumberFormat="1" applyFont="1" applyFill="1" applyBorder="1" applyAlignment="1" applyProtection="1">
      <alignment horizontal="center"/>
      <protection/>
    </xf>
    <xf numFmtId="49" fontId="1" fillId="0" borderId="15" xfId="0" applyNumberFormat="1" applyFont="1" applyFill="1" applyBorder="1" applyAlignment="1" applyProtection="1">
      <alignment horizontal="right"/>
      <protection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vertical="top"/>
    </xf>
    <xf numFmtId="0" fontId="1" fillId="0" borderId="6" xfId="0" applyFont="1" applyBorder="1" applyAlignment="1">
      <alignment vertical="top" wrapText="1"/>
    </xf>
    <xf numFmtId="49" fontId="1" fillId="0" borderId="9" xfId="0" applyNumberFormat="1" applyFont="1" applyFill="1" applyBorder="1" applyAlignment="1" applyProtection="1">
      <alignment horizontal="center" wrapText="1"/>
      <protection/>
    </xf>
    <xf numFmtId="49" fontId="1" fillId="2" borderId="16" xfId="0" applyNumberFormat="1" applyFont="1" applyFill="1" applyBorder="1" applyAlignment="1" applyProtection="1">
      <alignment horizontal="center"/>
      <protection/>
    </xf>
    <xf numFmtId="49" fontId="1" fillId="2" borderId="17" xfId="0" applyNumberFormat="1" applyFont="1" applyFill="1" applyBorder="1" applyAlignment="1" applyProtection="1">
      <alignment horizontal="center"/>
      <protection/>
    </xf>
    <xf numFmtId="49" fontId="1" fillId="2" borderId="18" xfId="0" applyNumberFormat="1" applyFont="1" applyFill="1" applyBorder="1" applyAlignment="1" applyProtection="1">
      <alignment horizontal="center"/>
      <protection/>
    </xf>
    <xf numFmtId="0" fontId="1" fillId="0" borderId="7" xfId="0" applyFont="1" applyFill="1" applyBorder="1" applyAlignment="1" applyProtection="1">
      <alignment horizontal="center" wrapText="1"/>
      <protection/>
    </xf>
    <xf numFmtId="49" fontId="1" fillId="0" borderId="17" xfId="0" applyNumberFormat="1" applyFont="1" applyFill="1" applyBorder="1" applyAlignment="1" applyProtection="1">
      <alignment horizontal="center" wrapText="1"/>
      <protection/>
    </xf>
    <xf numFmtId="0" fontId="1" fillId="0" borderId="9" xfId="0" applyFont="1" applyFill="1" applyBorder="1" applyAlignment="1" applyProtection="1">
      <alignment horizontal="center" wrapText="1"/>
      <protection/>
    </xf>
    <xf numFmtId="49" fontId="2" fillId="0" borderId="0" xfId="0" applyNumberFormat="1" applyFont="1" applyFill="1" applyBorder="1" applyAlignment="1" applyProtection="1">
      <alignment/>
      <protection/>
    </xf>
    <xf numFmtId="0" fontId="1" fillId="0" borderId="19" xfId="0" applyFont="1" applyFill="1" applyBorder="1" applyAlignment="1" applyProtection="1">
      <alignment horizontal="center" wrapText="1" shrinkToFit="1"/>
      <protection/>
    </xf>
    <xf numFmtId="0" fontId="1" fillId="0" borderId="19" xfId="0" applyFont="1" applyFill="1" applyBorder="1" applyAlignment="1" applyProtection="1">
      <alignment horizontal="center" wrapText="1"/>
      <protection/>
    </xf>
    <xf numFmtId="0" fontId="1" fillId="0" borderId="5" xfId="0" applyFont="1" applyFill="1" applyBorder="1" applyAlignment="1" applyProtection="1">
      <alignment horizontal="center" wrapText="1" shrinkToFit="1"/>
      <protection/>
    </xf>
    <xf numFmtId="0" fontId="1" fillId="0" borderId="20" xfId="0" applyFont="1" applyFill="1" applyBorder="1" applyAlignment="1" applyProtection="1">
      <alignment horizontal="center" wrapText="1"/>
      <protection/>
    </xf>
    <xf numFmtId="0" fontId="7" fillId="0" borderId="11" xfId="0" applyFont="1" applyFill="1" applyBorder="1" applyAlignment="1">
      <alignment horizontal="center" wrapText="1"/>
    </xf>
    <xf numFmtId="0" fontId="7" fillId="0" borderId="5" xfId="0" applyFont="1" applyFill="1" applyBorder="1" applyAlignment="1">
      <alignment horizontal="center" wrapText="1"/>
    </xf>
    <xf numFmtId="0" fontId="1" fillId="0" borderId="8" xfId="0" applyFont="1" applyFill="1" applyBorder="1" applyAlignment="1">
      <alignment vertical="top" wrapText="1"/>
    </xf>
    <xf numFmtId="3" fontId="1" fillId="0" borderId="16" xfId="0" applyNumberFormat="1" applyFont="1" applyFill="1" applyBorder="1" applyAlignment="1" applyProtection="1">
      <alignment/>
      <protection locked="0"/>
    </xf>
    <xf numFmtId="3" fontId="1" fillId="0" borderId="17" xfId="0" applyNumberFormat="1" applyFont="1" applyFill="1" applyBorder="1" applyAlignment="1" applyProtection="1">
      <alignment/>
      <protection locked="0"/>
    </xf>
    <xf numFmtId="3" fontId="1" fillId="0" borderId="12" xfId="0" applyNumberFormat="1" applyFont="1" applyFill="1" applyBorder="1" applyAlignment="1" applyProtection="1">
      <alignment/>
      <protection locked="0"/>
    </xf>
    <xf numFmtId="3" fontId="1" fillId="0" borderId="13" xfId="0" applyNumberFormat="1" applyFont="1" applyFill="1" applyBorder="1" applyAlignment="1" applyProtection="1">
      <alignment/>
      <protection locked="0"/>
    </xf>
    <xf numFmtId="0" fontId="1" fillId="0" borderId="21" xfId="0" applyFont="1" applyFill="1" applyBorder="1" applyAlignment="1">
      <alignment vertical="top" wrapText="1"/>
    </xf>
    <xf numFmtId="3" fontId="1" fillId="0" borderId="6" xfId="0" applyNumberFormat="1" applyFont="1" applyFill="1" applyBorder="1" applyAlignment="1" applyProtection="1">
      <alignment/>
      <protection locked="0"/>
    </xf>
    <xf numFmtId="3" fontId="3" fillId="0" borderId="0" xfId="0" applyNumberFormat="1" applyFont="1" applyFill="1" applyBorder="1" applyAlignment="1" applyProtection="1">
      <alignment horizontal="center"/>
      <protection/>
    </xf>
    <xf numFmtId="3" fontId="4" fillId="0" borderId="0" xfId="0" applyNumberFormat="1" applyFont="1" applyFill="1" applyBorder="1" applyAlignment="1" applyProtection="1">
      <alignment/>
      <protection/>
    </xf>
    <xf numFmtId="3" fontId="3" fillId="0" borderId="0" xfId="0" applyNumberFormat="1" applyFont="1" applyFill="1" applyBorder="1" applyAlignment="1" applyProtection="1">
      <alignment horizontal="right"/>
      <protection/>
    </xf>
    <xf numFmtId="3" fontId="1" fillId="0" borderId="11" xfId="0" applyNumberFormat="1" applyFont="1" applyFill="1" applyBorder="1" applyAlignment="1" applyProtection="1">
      <alignment horizontal="center" wrapText="1"/>
      <protection/>
    </xf>
    <xf numFmtId="3" fontId="1" fillId="0" borderId="5" xfId="0" applyNumberFormat="1" applyFont="1" applyFill="1" applyBorder="1" applyAlignment="1" applyProtection="1">
      <alignment horizontal="center" wrapText="1"/>
      <protection/>
    </xf>
    <xf numFmtId="3" fontId="1" fillId="0" borderId="12" xfId="0" applyNumberFormat="1" applyFont="1" applyFill="1" applyBorder="1" applyAlignment="1" applyProtection="1">
      <alignment horizontal="center" wrapText="1"/>
      <protection/>
    </xf>
    <xf numFmtId="3" fontId="1" fillId="0" borderId="7" xfId="0" applyNumberFormat="1" applyFont="1" applyFill="1" applyBorder="1" applyAlignment="1" applyProtection="1">
      <alignment horizontal="center" wrapText="1"/>
      <protection/>
    </xf>
    <xf numFmtId="3" fontId="1" fillId="0" borderId="19" xfId="0" applyNumberFormat="1" applyFont="1" applyFill="1" applyBorder="1" applyAlignment="1" applyProtection="1">
      <alignment horizontal="center" wrapText="1"/>
      <protection/>
    </xf>
    <xf numFmtId="3" fontId="1" fillId="0" borderId="1" xfId="0" applyNumberFormat="1" applyFont="1" applyFill="1" applyBorder="1" applyAlignment="1" applyProtection="1">
      <alignment horizontal="center" wrapText="1"/>
      <protection/>
    </xf>
    <xf numFmtId="0" fontId="17" fillId="3" borderId="0" xfId="0" applyFont="1" applyFill="1" applyBorder="1" applyAlignment="1" applyProtection="1" quotePrefix="1">
      <alignment horizontal="centerContinuous" vertical="center"/>
      <protection/>
    </xf>
    <xf numFmtId="3" fontId="1" fillId="0" borderId="16" xfId="0" applyNumberFormat="1" applyFont="1" applyFill="1" applyBorder="1" applyAlignment="1" applyProtection="1">
      <alignment horizontal="right"/>
      <protection locked="0"/>
    </xf>
    <xf numFmtId="3" fontId="1" fillId="0" borderId="2" xfId="0" applyNumberFormat="1" applyFont="1" applyFill="1" applyBorder="1" applyAlignment="1" applyProtection="1">
      <alignment horizontal="right"/>
      <protection locked="0"/>
    </xf>
    <xf numFmtId="3" fontId="1" fillId="0" borderId="17" xfId="0" applyNumberFormat="1" applyFont="1" applyFill="1" applyBorder="1" applyAlignment="1" applyProtection="1">
      <alignment horizontal="right"/>
      <protection locked="0"/>
    </xf>
    <xf numFmtId="3" fontId="1" fillId="0" borderId="3" xfId="0" applyNumberFormat="1" applyFont="1" applyFill="1" applyBorder="1" applyAlignment="1" applyProtection="1">
      <alignment horizontal="right"/>
      <protection locked="0"/>
    </xf>
    <xf numFmtId="3" fontId="1" fillId="2" borderId="16" xfId="0" applyNumberFormat="1" applyFont="1" applyFill="1" applyBorder="1" applyAlignment="1" applyProtection="1">
      <alignment horizontal="center"/>
      <protection/>
    </xf>
    <xf numFmtId="3" fontId="1" fillId="2" borderId="2" xfId="0" applyNumberFormat="1" applyFont="1" applyFill="1" applyBorder="1" applyAlignment="1" applyProtection="1">
      <alignment horizontal="center"/>
      <protection/>
    </xf>
    <xf numFmtId="3" fontId="1" fillId="2" borderId="17" xfId="0" applyNumberFormat="1" applyFont="1" applyFill="1" applyBorder="1" applyAlignment="1" applyProtection="1">
      <alignment horizontal="center"/>
      <protection/>
    </xf>
    <xf numFmtId="3" fontId="1" fillId="2" borderId="3" xfId="0" applyNumberFormat="1" applyFont="1" applyFill="1" applyBorder="1" applyAlignment="1" applyProtection="1">
      <alignment horizontal="center"/>
      <protection/>
    </xf>
    <xf numFmtId="3" fontId="1" fillId="2" borderId="18" xfId="0" applyNumberFormat="1" applyFont="1" applyFill="1" applyBorder="1" applyAlignment="1" applyProtection="1">
      <alignment horizontal="center"/>
      <protection/>
    </xf>
    <xf numFmtId="3" fontId="1" fillId="2" borderId="14" xfId="0" applyNumberFormat="1" applyFont="1" applyFill="1" applyBorder="1" applyAlignment="1" applyProtection="1">
      <alignment horizontal="center"/>
      <protection/>
    </xf>
    <xf numFmtId="1" fontId="1" fillId="0" borderId="13" xfId="0" applyNumberFormat="1" applyFont="1" applyFill="1" applyBorder="1" applyAlignment="1" applyProtection="1">
      <alignment horizontal="right"/>
      <protection locked="0"/>
    </xf>
    <xf numFmtId="1" fontId="1" fillId="0" borderId="9" xfId="0" applyNumberFormat="1" applyFont="1" applyFill="1" applyBorder="1" applyAlignment="1" applyProtection="1">
      <alignment horizontal="right"/>
      <protection locked="0"/>
    </xf>
    <xf numFmtId="3" fontId="1" fillId="0" borderId="13" xfId="0" applyNumberFormat="1" applyFont="1" applyFill="1" applyBorder="1" applyAlignment="1" applyProtection="1">
      <alignment horizontal="right"/>
      <protection locked="0"/>
    </xf>
    <xf numFmtId="0" fontId="4" fillId="0" borderId="0" xfId="0" applyFont="1" applyFill="1" applyBorder="1" applyAlignment="1" applyProtection="1">
      <alignment horizontal="center"/>
      <protection/>
    </xf>
    <xf numFmtId="3" fontId="1" fillId="0" borderId="17" xfId="0" applyNumberFormat="1" applyFont="1" applyFill="1" applyBorder="1" applyAlignment="1" applyProtection="1">
      <alignment horizontal="center"/>
      <protection locked="0"/>
    </xf>
    <xf numFmtId="3" fontId="1" fillId="0" borderId="9" xfId="0" applyNumberFormat="1" applyFont="1" applyFill="1" applyBorder="1" applyAlignment="1" applyProtection="1">
      <alignment horizontal="center"/>
      <protection locked="0"/>
    </xf>
    <xf numFmtId="0" fontId="16" fillId="3" borderId="0" xfId="0" applyFont="1" applyFill="1" applyBorder="1" applyAlignment="1" applyProtection="1">
      <alignment horizontal="left" vertical="center"/>
      <protection/>
    </xf>
    <xf numFmtId="0" fontId="17" fillId="3" borderId="0" xfId="0" applyFont="1" applyFill="1" applyBorder="1" applyAlignment="1" applyProtection="1" quotePrefix="1">
      <alignment horizontal="left" vertical="center"/>
      <protection/>
    </xf>
    <xf numFmtId="0" fontId="17" fillId="3" borderId="0" xfId="0" applyFont="1" applyFill="1" applyBorder="1" applyAlignment="1" applyProtection="1">
      <alignment horizontal="left" vertical="center"/>
      <protection/>
    </xf>
    <xf numFmtId="0" fontId="16" fillId="3" borderId="0" xfId="0" applyFont="1" applyFill="1" applyAlignment="1" applyProtection="1">
      <alignment horizontal="left" vertical="center"/>
      <protection/>
    </xf>
    <xf numFmtId="0" fontId="16" fillId="0" borderId="0" xfId="0" applyFont="1" applyAlignment="1" applyProtection="1">
      <alignment vertical="center"/>
      <protection/>
    </xf>
    <xf numFmtId="0" fontId="16" fillId="3" borderId="0" xfId="0" applyFont="1" applyFill="1" applyBorder="1" applyAlignment="1" applyProtection="1">
      <alignment horizontal="centerContinuous" vertical="center"/>
      <protection/>
    </xf>
    <xf numFmtId="0" fontId="18" fillId="3" borderId="0" xfId="0" applyFont="1" applyFill="1" applyBorder="1" applyAlignment="1" applyProtection="1">
      <alignment horizontal="centerContinuous" vertical="center"/>
      <protection/>
    </xf>
    <xf numFmtId="0" fontId="19" fillId="3" borderId="0" xfId="0" applyFont="1" applyFill="1" applyBorder="1" applyAlignment="1" applyProtection="1">
      <alignment horizontal="centerContinuous" vertical="center"/>
      <protection/>
    </xf>
    <xf numFmtId="0" fontId="20" fillId="3" borderId="0" xfId="0" applyFont="1" applyFill="1" applyBorder="1" applyAlignment="1" applyProtection="1" quotePrefix="1">
      <alignment horizontal="left" vertical="center"/>
      <protection/>
    </xf>
    <xf numFmtId="0" fontId="15" fillId="3" borderId="0" xfId="0" applyFont="1" applyFill="1" applyBorder="1" applyAlignment="1" applyProtection="1">
      <alignment horizontal="centerContinuous" vertical="center"/>
      <protection/>
    </xf>
    <xf numFmtId="0" fontId="21" fillId="3" borderId="0" xfId="0" applyFont="1" applyFill="1" applyBorder="1" applyAlignment="1" applyProtection="1">
      <alignment horizontal="centerContinuous" vertical="center"/>
      <protection/>
    </xf>
    <xf numFmtId="0" fontId="17" fillId="3" borderId="0" xfId="0" applyFont="1" applyFill="1" applyBorder="1" applyAlignment="1" applyProtection="1">
      <alignment horizontal="centerContinuous" vertical="center"/>
      <protection/>
    </xf>
    <xf numFmtId="0" fontId="17" fillId="3" borderId="0" xfId="0" applyFont="1" applyFill="1" applyAlignment="1" applyProtection="1">
      <alignment horizontal="centerContinuous"/>
      <protection/>
    </xf>
    <xf numFmtId="0" fontId="15" fillId="3" borderId="0" xfId="0" applyFont="1" applyFill="1" applyAlignment="1" applyProtection="1" quotePrefix="1">
      <alignment horizontal="left" vertical="center"/>
      <protection/>
    </xf>
    <xf numFmtId="0" fontId="16" fillId="0" borderId="0" xfId="0" applyFont="1" applyAlignment="1" applyProtection="1">
      <alignment horizontal="left" vertical="center"/>
      <protection/>
    </xf>
    <xf numFmtId="0" fontId="15" fillId="3" borderId="0" xfId="0" applyFont="1" applyFill="1" applyBorder="1" applyAlignment="1" applyProtection="1">
      <alignment horizontal="left" vertical="center"/>
      <protection/>
    </xf>
    <xf numFmtId="0" fontId="15" fillId="3" borderId="0" xfId="0" applyFont="1" applyFill="1" applyAlignment="1" applyProtection="1" quotePrefix="1">
      <alignment horizontal="centerContinuous" vertical="center"/>
      <protection/>
    </xf>
    <xf numFmtId="0" fontId="16" fillId="3" borderId="0" xfId="0" applyFont="1" applyFill="1" applyBorder="1" applyAlignment="1" applyProtection="1">
      <alignment vertical="center"/>
      <protection/>
    </xf>
    <xf numFmtId="0" fontId="17" fillId="3" borderId="0" xfId="0" applyFont="1" applyFill="1" applyBorder="1" applyAlignment="1" applyProtection="1">
      <alignment vertical="center"/>
      <protection/>
    </xf>
    <xf numFmtId="0" fontId="15" fillId="3" borderId="0" xfId="0" applyFont="1" applyFill="1" applyBorder="1" applyAlignment="1" applyProtection="1">
      <alignment vertical="center"/>
      <protection/>
    </xf>
    <xf numFmtId="0" fontId="16" fillId="3" borderId="0" xfId="0" applyFont="1" applyFill="1" applyAlignment="1" applyProtection="1">
      <alignment vertical="center"/>
      <protection/>
    </xf>
    <xf numFmtId="0" fontId="16" fillId="3" borderId="0" xfId="0" applyFont="1" applyFill="1" applyBorder="1" applyAlignment="1" applyProtection="1">
      <alignment horizontal="center" vertical="center"/>
      <protection/>
    </xf>
    <xf numFmtId="0" fontId="16" fillId="3" borderId="0" xfId="0" applyFont="1" applyFill="1" applyAlignment="1" applyProtection="1">
      <alignment horizontal="centerContinuous" vertical="center"/>
      <protection/>
    </xf>
    <xf numFmtId="0" fontId="22" fillId="0" borderId="0" xfId="0" applyFont="1" applyAlignment="1" applyProtection="1">
      <alignment/>
      <protection/>
    </xf>
    <xf numFmtId="49" fontId="0" fillId="0" borderId="0" xfId="0" applyNumberFormat="1" applyFont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22" fillId="0" borderId="0" xfId="0" applyFont="1" applyFill="1" applyAlignment="1" applyProtection="1">
      <alignment/>
      <protection/>
    </xf>
    <xf numFmtId="0" fontId="23" fillId="4" borderId="22" xfId="0" applyFont="1" applyFill="1" applyBorder="1" applyAlignment="1" applyProtection="1">
      <alignment horizontal="centerContinuous" vertical="center"/>
      <protection/>
    </xf>
    <xf numFmtId="1" fontId="23" fillId="4" borderId="23" xfId="0" applyNumberFormat="1" applyFont="1" applyFill="1" applyBorder="1" applyAlignment="1" applyProtection="1">
      <alignment horizontal="centerContinuous" vertical="center"/>
      <protection/>
    </xf>
    <xf numFmtId="0" fontId="23" fillId="0" borderId="24" xfId="0" applyFont="1" applyBorder="1" applyAlignment="1" applyProtection="1">
      <alignment horizontal="centerContinuous" vertical="center"/>
      <protection/>
    </xf>
    <xf numFmtId="0" fontId="23" fillId="0" borderId="25" xfId="0" applyFont="1" applyFill="1" applyBorder="1" applyAlignment="1" applyProtection="1">
      <alignment horizontal="centerContinuous" vertical="center"/>
      <protection/>
    </xf>
    <xf numFmtId="1" fontId="23" fillId="4" borderId="22" xfId="0" applyNumberFormat="1" applyFont="1" applyFill="1" applyBorder="1" applyAlignment="1" applyProtection="1">
      <alignment horizontal="center" vertical="center"/>
      <protection/>
    </xf>
    <xf numFmtId="1" fontId="23" fillId="4" borderId="26" xfId="0" applyNumberFormat="1" applyFont="1" applyFill="1" applyBorder="1" applyAlignment="1" applyProtection="1">
      <alignment horizontal="center" vertical="center"/>
      <protection/>
    </xf>
    <xf numFmtId="1" fontId="23" fillId="4" borderId="27" xfId="0" applyNumberFormat="1" applyFont="1" applyFill="1" applyBorder="1" applyAlignment="1" applyProtection="1">
      <alignment horizontal="center" vertical="center"/>
      <protection/>
    </xf>
    <xf numFmtId="0" fontId="23" fillId="4" borderId="28" xfId="0" applyFont="1" applyFill="1" applyBorder="1" applyAlignment="1" applyProtection="1">
      <alignment horizontal="center" vertical="center"/>
      <protection/>
    </xf>
    <xf numFmtId="0" fontId="24" fillId="0" borderId="0" xfId="0" applyFont="1" applyAlignment="1" applyProtection="1">
      <alignment/>
      <protection/>
    </xf>
    <xf numFmtId="0" fontId="25" fillId="4" borderId="29" xfId="0" applyFont="1" applyFill="1" applyBorder="1" applyAlignment="1" applyProtection="1">
      <alignment horizontal="centerContinuous" vertical="center"/>
      <protection/>
    </xf>
    <xf numFmtId="0" fontId="25" fillId="4" borderId="30" xfId="0" applyFont="1" applyFill="1" applyBorder="1" applyAlignment="1" applyProtection="1">
      <alignment horizontal="centerContinuous" vertical="center"/>
      <protection/>
    </xf>
    <xf numFmtId="0" fontId="23" fillId="0" borderId="0" xfId="0" applyFont="1" applyBorder="1" applyAlignment="1" applyProtection="1">
      <alignment horizontal="centerContinuous" vertical="center"/>
      <protection/>
    </xf>
    <xf numFmtId="0" fontId="23" fillId="0" borderId="31" xfId="0" applyFont="1" applyFill="1" applyBorder="1" applyAlignment="1" applyProtection="1">
      <alignment horizontal="centerContinuous" vertical="center"/>
      <protection/>
    </xf>
    <xf numFmtId="0" fontId="25" fillId="4" borderId="29" xfId="0" applyFont="1" applyFill="1" applyBorder="1" applyAlignment="1" applyProtection="1">
      <alignment horizontal="center" vertical="center"/>
      <protection/>
    </xf>
    <xf numFmtId="0" fontId="23" fillId="0" borderId="29" xfId="0" applyFont="1" applyFill="1" applyBorder="1" applyAlignment="1" applyProtection="1">
      <alignment horizontal="center" vertical="center"/>
      <protection/>
    </xf>
    <xf numFmtId="0" fontId="22" fillId="0" borderId="0" xfId="0" applyFont="1" applyAlignment="1" applyProtection="1">
      <alignment horizontal="center"/>
      <protection/>
    </xf>
    <xf numFmtId="0" fontId="26" fillId="4" borderId="32" xfId="0" applyFont="1" applyFill="1" applyBorder="1" applyAlignment="1" applyProtection="1">
      <alignment horizontal="centerContinuous" vertical="center"/>
      <protection/>
    </xf>
    <xf numFmtId="0" fontId="26" fillId="4" borderId="33" xfId="0" applyFont="1" applyFill="1" applyBorder="1" applyAlignment="1" applyProtection="1">
      <alignment horizontal="centerContinuous" vertical="center"/>
      <protection/>
    </xf>
    <xf numFmtId="0" fontId="20" fillId="0" borderId="34" xfId="0" applyFont="1" applyBorder="1" applyAlignment="1" applyProtection="1">
      <alignment horizontal="centerContinuous" vertical="center"/>
      <protection/>
    </xf>
    <xf numFmtId="0" fontId="23" fillId="0" borderId="35" xfId="0" applyFont="1" applyFill="1" applyBorder="1" applyAlignment="1" applyProtection="1">
      <alignment horizontal="centerContinuous" vertical="center"/>
      <protection/>
    </xf>
    <xf numFmtId="0" fontId="26" fillId="4" borderId="32" xfId="0" applyFont="1" applyFill="1" applyBorder="1" applyAlignment="1" applyProtection="1">
      <alignment horizontal="center" vertical="center"/>
      <protection/>
    </xf>
    <xf numFmtId="49" fontId="26" fillId="4" borderId="32" xfId="0" applyNumberFormat="1" applyFont="1" applyFill="1" applyBorder="1" applyAlignment="1" applyProtection="1">
      <alignment horizontal="center" vertical="center"/>
      <protection/>
    </xf>
    <xf numFmtId="0" fontId="27" fillId="0" borderId="0" xfId="0" applyFont="1" applyAlignment="1" applyProtection="1">
      <alignment horizontal="center"/>
      <protection/>
    </xf>
    <xf numFmtId="0" fontId="28" fillId="0" borderId="0" xfId="0" applyFont="1" applyAlignment="1" applyProtection="1">
      <alignment horizontal="center"/>
      <protection/>
    </xf>
    <xf numFmtId="49" fontId="20" fillId="0" borderId="36" xfId="0" applyNumberFormat="1" applyFont="1" applyBorder="1" applyAlignment="1" applyProtection="1">
      <alignment horizontal="left" vertical="center"/>
      <protection/>
    </xf>
    <xf numFmtId="0" fontId="29" fillId="0" borderId="37" xfId="0" applyFont="1" applyBorder="1" applyAlignment="1" applyProtection="1">
      <alignment horizontal="left" vertical="center" indent="1"/>
      <protection/>
    </xf>
    <xf numFmtId="0" fontId="29" fillId="0" borderId="38" xfId="0" applyFont="1" applyBorder="1" applyAlignment="1" applyProtection="1">
      <alignment horizontal="left" vertical="center" indent="1"/>
      <protection/>
    </xf>
    <xf numFmtId="167" fontId="29" fillId="0" borderId="39" xfId="0" applyNumberFormat="1" applyFont="1" applyFill="1" applyBorder="1" applyAlignment="1" applyProtection="1">
      <alignment horizontal="left" vertical="center" indent="1"/>
      <protection/>
    </xf>
    <xf numFmtId="0" fontId="23" fillId="0" borderId="37" xfId="0" applyFont="1" applyFill="1" applyBorder="1" applyAlignment="1" applyProtection="1">
      <alignment horizontal="center" vertical="center"/>
      <protection/>
    </xf>
    <xf numFmtId="168" fontId="30" fillId="3" borderId="40" xfId="0" applyNumberFormat="1" applyFont="1" applyFill="1" applyBorder="1" applyAlignment="1" applyProtection="1">
      <alignment vertical="center"/>
      <protection/>
    </xf>
    <xf numFmtId="49" fontId="20" fillId="0" borderId="40" xfId="0" applyNumberFormat="1" applyFont="1" applyBorder="1" applyAlignment="1" applyProtection="1">
      <alignment horizontal="left" vertical="center"/>
      <protection/>
    </xf>
    <xf numFmtId="0" fontId="29" fillId="0" borderId="26" xfId="0" applyFont="1" applyBorder="1" applyAlignment="1" applyProtection="1">
      <alignment horizontal="left" vertical="center" wrapText="1" indent="1"/>
      <protection/>
    </xf>
    <xf numFmtId="0" fontId="31" fillId="0" borderId="27" xfId="0" applyFont="1" applyBorder="1" applyAlignment="1" applyProtection="1">
      <alignment/>
      <protection/>
    </xf>
    <xf numFmtId="0" fontId="31" fillId="0" borderId="28" xfId="0" applyFont="1" applyBorder="1" applyAlignment="1" applyProtection="1">
      <alignment/>
      <protection/>
    </xf>
    <xf numFmtId="0" fontId="23" fillId="0" borderId="26" xfId="0" applyFont="1" applyFill="1" applyBorder="1" applyAlignment="1" applyProtection="1">
      <alignment horizontal="center" vertical="center"/>
      <protection/>
    </xf>
    <xf numFmtId="49" fontId="23" fillId="0" borderId="40" xfId="0" applyNumberFormat="1" applyFont="1" applyBorder="1" applyAlignment="1" applyProtection="1">
      <alignment horizontal="right" vertical="center"/>
      <protection/>
    </xf>
    <xf numFmtId="0" fontId="29" fillId="0" borderId="26" xfId="0" applyFont="1" applyBorder="1" applyAlignment="1" applyProtection="1">
      <alignment horizontal="left" vertical="center" indent="1"/>
      <protection/>
    </xf>
    <xf numFmtId="0" fontId="29" fillId="0" borderId="27" xfId="0" applyFont="1" applyBorder="1" applyAlignment="1" applyProtection="1">
      <alignment horizontal="left" vertical="center" indent="1"/>
      <protection/>
    </xf>
    <xf numFmtId="0" fontId="29" fillId="0" borderId="27" xfId="0" applyFont="1" applyBorder="1" applyAlignment="1" applyProtection="1">
      <alignment horizontal="left" vertical="center"/>
      <protection/>
    </xf>
    <xf numFmtId="167" fontId="29" fillId="0" borderId="28" xfId="0" applyNumberFormat="1" applyFont="1" applyFill="1" applyBorder="1" applyAlignment="1" applyProtection="1">
      <alignment horizontal="left" vertical="center"/>
      <protection/>
    </xf>
    <xf numFmtId="168" fontId="30" fillId="4" borderId="40" xfId="0" applyNumberFormat="1" applyFont="1" applyFill="1" applyBorder="1" applyAlignment="1" applyProtection="1">
      <alignment vertical="center"/>
      <protection/>
    </xf>
    <xf numFmtId="4" fontId="24" fillId="0" borderId="0" xfId="0" applyNumberFormat="1" applyFont="1" applyAlignment="1" applyProtection="1">
      <alignment/>
      <protection/>
    </xf>
    <xf numFmtId="0" fontId="29" fillId="0" borderId="28" xfId="0" applyFont="1" applyFill="1" applyBorder="1" applyAlignment="1" applyProtection="1">
      <alignment horizontal="left" vertical="center"/>
      <protection/>
    </xf>
    <xf numFmtId="0" fontId="29" fillId="0" borderId="28" xfId="0" applyFont="1" applyFill="1" applyBorder="1" applyAlignment="1" applyProtection="1">
      <alignment horizontal="left" vertical="center" indent="1"/>
      <protection/>
    </xf>
    <xf numFmtId="167" fontId="29" fillId="0" borderId="28" xfId="0" applyNumberFormat="1" applyFont="1" applyFill="1" applyBorder="1" applyAlignment="1" applyProtection="1">
      <alignment horizontal="left" vertical="center" indent="1"/>
      <protection/>
    </xf>
    <xf numFmtId="49" fontId="20" fillId="0" borderId="41" xfId="0" applyNumberFormat="1" applyFont="1" applyBorder="1" applyAlignment="1" applyProtection="1">
      <alignment horizontal="left" vertical="center"/>
      <protection/>
    </xf>
    <xf numFmtId="0" fontId="29" fillId="0" borderId="42" xfId="0" applyFont="1" applyBorder="1" applyAlignment="1" applyProtection="1">
      <alignment horizontal="left" vertical="center" indent="1"/>
      <protection/>
    </xf>
    <xf numFmtId="0" fontId="29" fillId="0" borderId="43" xfId="0" applyFont="1" applyBorder="1" applyAlignment="1" applyProtection="1">
      <alignment horizontal="left" vertical="center" indent="1"/>
      <protection/>
    </xf>
    <xf numFmtId="167" fontId="29" fillId="0" borderId="44" xfId="0" applyNumberFormat="1" applyFont="1" applyFill="1" applyBorder="1" applyAlignment="1" applyProtection="1">
      <alignment horizontal="left" vertical="center" indent="1"/>
      <protection/>
    </xf>
    <xf numFmtId="0" fontId="23" fillId="0" borderId="42" xfId="0" applyFont="1" applyFill="1" applyBorder="1" applyAlignment="1" applyProtection="1">
      <alignment horizontal="center" vertical="center"/>
      <protection/>
    </xf>
    <xf numFmtId="168" fontId="30" fillId="3" borderId="22" xfId="0" applyNumberFormat="1" applyFont="1" applyFill="1" applyBorder="1" applyAlignment="1" applyProtection="1">
      <alignment vertical="center"/>
      <protection/>
    </xf>
    <xf numFmtId="0" fontId="20" fillId="0" borderId="37" xfId="0" applyFont="1" applyBorder="1" applyAlignment="1" applyProtection="1">
      <alignment horizontal="left" vertical="center" indent="1"/>
      <protection/>
    </xf>
    <xf numFmtId="0" fontId="20" fillId="0" borderId="38" xfId="0" applyFont="1" applyBorder="1" applyAlignment="1" applyProtection="1">
      <alignment horizontal="left" vertical="center" indent="1"/>
      <protection/>
    </xf>
    <xf numFmtId="0" fontId="23" fillId="0" borderId="39" xfId="0" applyFont="1" applyFill="1" applyBorder="1" applyAlignment="1" applyProtection="1">
      <alignment horizontal="left" vertical="center" indent="1"/>
      <protection/>
    </xf>
    <xf numFmtId="0" fontId="23" fillId="0" borderId="36" xfId="0" applyFont="1" applyFill="1" applyBorder="1" applyAlignment="1" applyProtection="1">
      <alignment horizontal="center" vertical="center"/>
      <protection/>
    </xf>
    <xf numFmtId="168" fontId="30" fillId="4" borderId="36" xfId="0" applyNumberFormat="1" applyFont="1" applyFill="1" applyBorder="1" applyAlignment="1" applyProtection="1">
      <alignment vertical="center"/>
      <protection/>
    </xf>
    <xf numFmtId="0" fontId="32" fillId="0" borderId="0" xfId="0" applyFont="1" applyAlignment="1" applyProtection="1">
      <alignment/>
      <protection/>
    </xf>
    <xf numFmtId="0" fontId="33" fillId="0" borderId="0" xfId="0" applyFont="1" applyAlignment="1" applyProtection="1">
      <alignment/>
      <protection/>
    </xf>
    <xf numFmtId="0" fontId="23" fillId="0" borderId="25" xfId="0" applyFont="1" applyBorder="1" applyAlignment="1" applyProtection="1">
      <alignment horizontal="centerContinuous" vertical="center"/>
      <protection/>
    </xf>
    <xf numFmtId="0" fontId="23" fillId="4" borderId="23" xfId="0" applyFont="1" applyFill="1" applyBorder="1" applyAlignment="1" applyProtection="1" quotePrefix="1">
      <alignment horizontal="center" vertical="center"/>
      <protection/>
    </xf>
    <xf numFmtId="0" fontId="0" fillId="0" borderId="24" xfId="0" applyBorder="1" applyAlignment="1" applyProtection="1">
      <alignment/>
      <protection/>
    </xf>
    <xf numFmtId="0" fontId="0" fillId="0" borderId="25" xfId="0" applyBorder="1" applyAlignment="1" applyProtection="1">
      <alignment/>
      <protection/>
    </xf>
    <xf numFmtId="0" fontId="26" fillId="4" borderId="29" xfId="0" applyFont="1" applyFill="1" applyBorder="1" applyAlignment="1" applyProtection="1">
      <alignment horizontal="centerContinuous" vertical="center"/>
      <protection/>
    </xf>
    <xf numFmtId="0" fontId="26" fillId="4" borderId="30" xfId="0" applyFont="1" applyFill="1" applyBorder="1" applyAlignment="1" applyProtection="1">
      <alignment horizontal="centerContinuous" vertical="center"/>
      <protection/>
    </xf>
    <xf numFmtId="0" fontId="23" fillId="0" borderId="31" xfId="0" applyFont="1" applyBorder="1" applyAlignment="1" applyProtection="1">
      <alignment horizontal="centerContinuous" vertical="center"/>
      <protection/>
    </xf>
    <xf numFmtId="0" fontId="26" fillId="4" borderId="29" xfId="0" applyFont="1" applyFill="1" applyBorder="1" applyAlignment="1" applyProtection="1">
      <alignment horizontal="center" vertical="center"/>
      <protection/>
    </xf>
    <xf numFmtId="0" fontId="23" fillId="4" borderId="33" xfId="0" applyFont="1" applyFill="1" applyBorder="1" applyAlignment="1" applyProtection="1">
      <alignment horizontal="center" vertical="center"/>
      <protection/>
    </xf>
    <xf numFmtId="0" fontId="0" fillId="0" borderId="34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24" fillId="0" borderId="0" xfId="0" applyFont="1" applyAlignment="1" applyProtection="1">
      <alignment vertical="center"/>
      <protection/>
    </xf>
    <xf numFmtId="0" fontId="20" fillId="0" borderId="36" xfId="0" applyFont="1" applyBorder="1" applyAlignment="1" applyProtection="1">
      <alignment horizontal="center" vertical="center"/>
      <protection/>
    </xf>
    <xf numFmtId="0" fontId="29" fillId="0" borderId="37" xfId="0" applyFont="1" applyBorder="1" applyAlignment="1" applyProtection="1">
      <alignment horizontal="left" vertical="center" indent="1"/>
      <protection/>
    </xf>
    <xf numFmtId="0" fontId="29" fillId="0" borderId="38" xfId="0" applyFont="1" applyBorder="1" applyAlignment="1" applyProtection="1">
      <alignment horizontal="left" vertical="center" indent="1"/>
      <protection/>
    </xf>
    <xf numFmtId="49" fontId="29" fillId="0" borderId="39" xfId="0" applyNumberFormat="1" applyFont="1" applyFill="1" applyBorder="1" applyAlignment="1" applyProtection="1" quotePrefix="1">
      <alignment horizontal="left" vertical="center"/>
      <protection/>
    </xf>
    <xf numFmtId="168" fontId="30" fillId="3" borderId="37" xfId="0" applyNumberFormat="1" applyFont="1" applyFill="1" applyBorder="1" applyAlignment="1" applyProtection="1">
      <alignment vertical="center"/>
      <protection/>
    </xf>
    <xf numFmtId="3" fontId="30" fillId="3" borderId="38" xfId="0" applyNumberFormat="1" applyFont="1" applyFill="1" applyBorder="1" applyAlignment="1" applyProtection="1">
      <alignment horizontal="right" vertical="center"/>
      <protection/>
    </xf>
    <xf numFmtId="168" fontId="30" fillId="3" borderId="39" xfId="0" applyNumberFormat="1" applyFont="1" applyFill="1" applyBorder="1" applyAlignment="1" applyProtection="1">
      <alignment vertical="center"/>
      <protection/>
    </xf>
    <xf numFmtId="0" fontId="29" fillId="0" borderId="26" xfId="0" applyFont="1" applyBorder="1" applyAlignment="1" applyProtection="1">
      <alignment horizontal="left" vertical="center" indent="1"/>
      <protection/>
    </xf>
    <xf numFmtId="0" fontId="29" fillId="0" borderId="27" xfId="0" applyFont="1" applyBorder="1" applyAlignment="1" applyProtection="1">
      <alignment horizontal="left" vertical="center" indent="1"/>
      <protection/>
    </xf>
    <xf numFmtId="49" fontId="29" fillId="0" borderId="28" xfId="0" applyNumberFormat="1" applyFont="1" applyFill="1" applyBorder="1" applyAlignment="1" applyProtection="1">
      <alignment horizontal="left" vertical="center"/>
      <protection/>
    </xf>
    <xf numFmtId="167" fontId="23" fillId="0" borderId="40" xfId="0" applyNumberFormat="1" applyFont="1" applyFill="1" applyBorder="1" applyAlignment="1" applyProtection="1">
      <alignment horizontal="center" vertical="center"/>
      <protection/>
    </xf>
    <xf numFmtId="168" fontId="14" fillId="3" borderId="26" xfId="0" applyNumberFormat="1" applyFont="1" applyFill="1" applyBorder="1" applyAlignment="1" applyProtection="1">
      <alignment horizontal="right" vertical="center"/>
      <protection/>
    </xf>
    <xf numFmtId="3" fontId="14" fillId="3" borderId="27" xfId="0" applyNumberFormat="1" applyFont="1" applyFill="1" applyBorder="1" applyAlignment="1" applyProtection="1">
      <alignment horizontal="right" vertical="center"/>
      <protection/>
    </xf>
    <xf numFmtId="168" fontId="14" fillId="3" borderId="28" xfId="0" applyNumberFormat="1" applyFont="1" applyFill="1" applyBorder="1" applyAlignment="1" applyProtection="1">
      <alignment horizontal="right" vertical="center"/>
      <protection/>
    </xf>
    <xf numFmtId="0" fontId="29" fillId="0" borderId="27" xfId="0" applyFont="1" applyBorder="1" applyAlignment="1" applyProtection="1">
      <alignment horizontal="right" vertical="center"/>
      <protection/>
    </xf>
    <xf numFmtId="0" fontId="29" fillId="0" borderId="27" xfId="0" applyFont="1" applyBorder="1" applyAlignment="1" applyProtection="1">
      <alignment horizontal="left" vertical="center"/>
      <protection/>
    </xf>
    <xf numFmtId="41" fontId="14" fillId="0" borderId="26" xfId="0" applyNumberFormat="1" applyFont="1" applyFill="1" applyBorder="1" applyAlignment="1" applyProtection="1">
      <alignment horizontal="right" vertical="center"/>
      <protection/>
    </xf>
    <xf numFmtId="3" fontId="14" fillId="0" borderId="27" xfId="0" applyNumberFormat="1" applyFont="1" applyFill="1" applyBorder="1" applyAlignment="1" applyProtection="1">
      <alignment horizontal="right" vertical="center"/>
      <protection/>
    </xf>
    <xf numFmtId="41" fontId="14" fillId="0" borderId="28" xfId="0" applyNumberFormat="1" applyFont="1" applyFill="1" applyBorder="1" applyAlignment="1" applyProtection="1">
      <alignment horizontal="right" vertical="center"/>
      <protection/>
    </xf>
    <xf numFmtId="41" fontId="14" fillId="3" borderId="26" xfId="0" applyNumberFormat="1" applyFont="1" applyFill="1" applyBorder="1" applyAlignment="1" applyProtection="1">
      <alignment horizontal="right" vertical="center"/>
      <protection/>
    </xf>
    <xf numFmtId="41" fontId="14" fillId="3" borderId="28" xfId="0" applyNumberFormat="1" applyFont="1" applyFill="1" applyBorder="1" applyAlignment="1" applyProtection="1">
      <alignment horizontal="right" vertical="center"/>
      <protection/>
    </xf>
    <xf numFmtId="0" fontId="23" fillId="0" borderId="40" xfId="0" applyFont="1" applyBorder="1" applyAlignment="1" applyProtection="1">
      <alignment horizontal="right" vertical="center"/>
      <protection/>
    </xf>
    <xf numFmtId="0" fontId="20" fillId="0" borderId="40" xfId="0" applyFont="1" applyBorder="1" applyAlignment="1" applyProtection="1">
      <alignment horizontal="left" vertical="center"/>
      <protection/>
    </xf>
    <xf numFmtId="0" fontId="20" fillId="0" borderId="40" xfId="0" applyFont="1" applyBorder="1" applyAlignment="1" applyProtection="1">
      <alignment horizontal="center" vertical="center"/>
      <protection/>
    </xf>
    <xf numFmtId="49" fontId="29" fillId="0" borderId="28" xfId="0" applyNumberFormat="1" applyFont="1" applyFill="1" applyBorder="1" applyAlignment="1" applyProtection="1" quotePrefix="1">
      <alignment horizontal="left" vertical="center"/>
      <protection/>
    </xf>
    <xf numFmtId="0" fontId="20" fillId="0" borderId="22" xfId="0" applyFont="1" applyBorder="1" applyAlignment="1" applyProtection="1">
      <alignment horizontal="left" vertical="center"/>
      <protection/>
    </xf>
    <xf numFmtId="0" fontId="29" fillId="0" borderId="23" xfId="0" applyFont="1" applyBorder="1" applyAlignment="1" applyProtection="1">
      <alignment horizontal="left" vertical="center" indent="1"/>
      <protection/>
    </xf>
    <xf numFmtId="0" fontId="29" fillId="0" borderId="24" xfId="0" applyFont="1" applyBorder="1" applyAlignment="1" applyProtection="1">
      <alignment horizontal="left" vertical="center" indent="1"/>
      <protection/>
    </xf>
    <xf numFmtId="49" fontId="29" fillId="0" borderId="25" xfId="0" applyNumberFormat="1" applyFont="1" applyFill="1" applyBorder="1" applyAlignment="1" applyProtection="1">
      <alignment horizontal="left" vertical="center"/>
      <protection/>
    </xf>
    <xf numFmtId="41" fontId="14" fillId="3" borderId="42" xfId="0" applyNumberFormat="1" applyFont="1" applyFill="1" applyBorder="1" applyAlignment="1" applyProtection="1">
      <alignment horizontal="right" vertical="center"/>
      <protection/>
    </xf>
    <xf numFmtId="3" fontId="14" fillId="3" borderId="43" xfId="0" applyNumberFormat="1" applyFont="1" applyFill="1" applyBorder="1" applyAlignment="1" applyProtection="1">
      <alignment horizontal="right" vertical="center"/>
      <protection/>
    </xf>
    <xf numFmtId="41" fontId="14" fillId="3" borderId="44" xfId="0" applyNumberFormat="1" applyFont="1" applyFill="1" applyBorder="1" applyAlignment="1" applyProtection="1">
      <alignment horizontal="right" vertical="center"/>
      <protection/>
    </xf>
    <xf numFmtId="3" fontId="22" fillId="0" borderId="0" xfId="0" applyNumberFormat="1" applyFont="1" applyAlignment="1" applyProtection="1">
      <alignment/>
      <protection/>
    </xf>
    <xf numFmtId="0" fontId="20" fillId="0" borderId="36" xfId="0" applyFont="1" applyBorder="1" applyAlignment="1" applyProtection="1">
      <alignment horizontal="left" vertical="center"/>
      <protection/>
    </xf>
    <xf numFmtId="49" fontId="23" fillId="0" borderId="39" xfId="0" applyNumberFormat="1" applyFont="1" applyFill="1" applyBorder="1" applyAlignment="1" applyProtection="1" quotePrefix="1">
      <alignment horizontal="left" vertical="center" indent="1"/>
      <protection/>
    </xf>
    <xf numFmtId="167" fontId="23" fillId="0" borderId="36" xfId="0" applyNumberFormat="1" applyFont="1" applyFill="1" applyBorder="1" applyAlignment="1" applyProtection="1">
      <alignment horizontal="center" vertical="center"/>
      <protection/>
    </xf>
    <xf numFmtId="41" fontId="14" fillId="0" borderId="37" xfId="0" applyNumberFormat="1" applyFont="1" applyFill="1" applyBorder="1" applyAlignment="1" applyProtection="1">
      <alignment horizontal="right" vertical="center"/>
      <protection/>
    </xf>
    <xf numFmtId="3" fontId="14" fillId="0" borderId="38" xfId="0" applyNumberFormat="1" applyFont="1" applyFill="1" applyBorder="1" applyAlignment="1" applyProtection="1">
      <alignment horizontal="right" vertical="center"/>
      <protection/>
    </xf>
    <xf numFmtId="41" fontId="14" fillId="0" borderId="39" xfId="0" applyNumberFormat="1" applyFont="1" applyFill="1" applyBorder="1" applyAlignment="1" applyProtection="1">
      <alignment horizontal="right" vertical="center"/>
      <protection/>
    </xf>
    <xf numFmtId="49" fontId="34" fillId="0" borderId="0" xfId="0" applyNumberFormat="1" applyFont="1" applyAlignment="1" applyProtection="1">
      <alignment horizontal="left"/>
      <protection/>
    </xf>
    <xf numFmtId="0" fontId="34" fillId="0" borderId="0" xfId="0" applyFont="1" applyAlignment="1" applyProtection="1">
      <alignment/>
      <protection/>
    </xf>
    <xf numFmtId="0" fontId="19" fillId="3" borderId="0" xfId="0" applyFont="1" applyFill="1" applyBorder="1" applyAlignment="1" applyProtection="1">
      <alignment vertical="center"/>
      <protection/>
    </xf>
    <xf numFmtId="0" fontId="24" fillId="0" borderId="0" xfId="0" applyFont="1" applyAlignment="1" applyProtection="1">
      <alignment horizontal="center" vertical="center"/>
      <protection/>
    </xf>
    <xf numFmtId="0" fontId="23" fillId="0" borderId="22" xfId="0" applyFont="1" applyFill="1" applyBorder="1" applyAlignment="1" applyProtection="1">
      <alignment horizontal="center" vertical="center"/>
      <protection/>
    </xf>
    <xf numFmtId="0" fontId="23" fillId="0" borderId="23" xfId="0" applyFont="1" applyBorder="1" applyAlignment="1" applyProtection="1">
      <alignment horizontal="centerContinuous" vertical="center"/>
      <protection/>
    </xf>
    <xf numFmtId="0" fontId="20" fillId="0" borderId="24" xfId="0" applyFont="1" applyBorder="1" applyAlignment="1" applyProtection="1">
      <alignment horizontal="centerContinuous" vertical="center"/>
      <protection/>
    </xf>
    <xf numFmtId="0" fontId="23" fillId="0" borderId="22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Fill="1" applyBorder="1" applyAlignment="1" applyProtection="1">
      <alignment horizontal="left" vertical="center"/>
      <protection/>
    </xf>
    <xf numFmtId="0" fontId="23" fillId="0" borderId="32" xfId="0" applyFont="1" applyFill="1" applyBorder="1" applyAlignment="1" applyProtection="1">
      <alignment horizontal="center" vertical="center"/>
      <protection/>
    </xf>
    <xf numFmtId="0" fontId="23" fillId="0" borderId="33" xfId="0" applyFont="1" applyBorder="1" applyAlignment="1" applyProtection="1">
      <alignment horizontal="centerContinuous" vertical="center"/>
      <protection/>
    </xf>
    <xf numFmtId="0" fontId="23" fillId="0" borderId="34" xfId="0" applyFont="1" applyBorder="1" applyAlignment="1" applyProtection="1">
      <alignment horizontal="centerContinuous" vertical="center"/>
      <protection/>
    </xf>
    <xf numFmtId="0" fontId="24" fillId="0" borderId="0" xfId="0" applyFont="1" applyFill="1" applyBorder="1" applyAlignment="1" applyProtection="1">
      <alignment horizontal="center" vertical="center"/>
      <protection/>
    </xf>
    <xf numFmtId="0" fontId="35" fillId="0" borderId="45" xfId="0" applyFont="1" applyFill="1" applyBorder="1" applyAlignment="1" applyProtection="1">
      <alignment horizontal="left" vertical="center"/>
      <protection/>
    </xf>
    <xf numFmtId="0" fontId="29" fillId="5" borderId="46" xfId="0" applyFont="1" applyFill="1" applyBorder="1" applyAlignment="1" applyProtection="1">
      <alignment horizontal="left" vertical="center" indent="1"/>
      <protection/>
    </xf>
    <xf numFmtId="0" fontId="29" fillId="5" borderId="47" xfId="0" applyFont="1" applyFill="1" applyBorder="1" applyAlignment="1" applyProtection="1">
      <alignment horizontal="left" vertical="center"/>
      <protection/>
    </xf>
    <xf numFmtId="0" fontId="16" fillId="0" borderId="45" xfId="0" applyFont="1" applyFill="1" applyBorder="1" applyAlignment="1" applyProtection="1">
      <alignment horizontal="center" vertical="center"/>
      <protection/>
    </xf>
    <xf numFmtId="3" fontId="24" fillId="0" borderId="0" xfId="0" applyNumberFormat="1" applyFont="1" applyFill="1" applyBorder="1" applyAlignment="1" applyProtection="1">
      <alignment horizontal="right" vertical="center"/>
      <protection/>
    </xf>
    <xf numFmtId="0" fontId="16" fillId="0" borderId="0" xfId="0" applyFont="1" applyAlignment="1" applyProtection="1">
      <alignment vertical="center"/>
      <protection/>
    </xf>
    <xf numFmtId="0" fontId="16" fillId="0" borderId="40" xfId="0" applyFont="1" applyFill="1" applyBorder="1" applyAlignment="1" applyProtection="1">
      <alignment horizontal="right" vertical="center"/>
      <protection/>
    </xf>
    <xf numFmtId="0" fontId="29" fillId="5" borderId="26" xfId="0" applyFont="1" applyFill="1" applyBorder="1" applyAlignment="1" applyProtection="1">
      <alignment horizontal="left" vertical="center" indent="1"/>
      <protection/>
    </xf>
    <xf numFmtId="0" fontId="29" fillId="5" borderId="27" xfId="0" applyFont="1" applyFill="1" applyBorder="1" applyAlignment="1" applyProtection="1">
      <alignment horizontal="left" vertical="center"/>
      <protection/>
    </xf>
    <xf numFmtId="0" fontId="16" fillId="0" borderId="40" xfId="0" applyFont="1" applyFill="1" applyBorder="1" applyAlignment="1" applyProtection="1">
      <alignment horizontal="center" vertical="center"/>
      <protection/>
    </xf>
    <xf numFmtId="0" fontId="35" fillId="0" borderId="40" xfId="0" applyFont="1" applyFill="1" applyBorder="1" applyAlignment="1" applyProtection="1">
      <alignment horizontal="left" vertical="center"/>
      <protection/>
    </xf>
    <xf numFmtId="0" fontId="29" fillId="3" borderId="26" xfId="0" applyFont="1" applyFill="1" applyBorder="1" applyAlignment="1" applyProtection="1">
      <alignment horizontal="left" vertical="center" indent="1"/>
      <protection/>
    </xf>
    <xf numFmtId="0" fontId="29" fillId="3" borderId="27" xfId="0" applyFont="1" applyFill="1" applyBorder="1" applyAlignment="1" applyProtection="1">
      <alignment horizontal="left" vertical="center"/>
      <protection/>
    </xf>
    <xf numFmtId="3" fontId="36" fillId="0" borderId="0" xfId="0" applyNumberFormat="1" applyFont="1" applyFill="1" applyBorder="1" applyAlignment="1" applyProtection="1">
      <alignment horizontal="right" vertical="center"/>
      <protection/>
    </xf>
    <xf numFmtId="168" fontId="24" fillId="0" borderId="0" xfId="0" applyNumberFormat="1" applyFont="1" applyAlignment="1" applyProtection="1">
      <alignment vertical="center"/>
      <protection/>
    </xf>
    <xf numFmtId="0" fontId="29" fillId="0" borderId="26" xfId="0" applyFont="1" applyFill="1" applyBorder="1" applyAlignment="1" applyProtection="1">
      <alignment horizontal="left" vertical="center" indent="1"/>
      <protection/>
    </xf>
    <xf numFmtId="0" fontId="29" fillId="0" borderId="27" xfId="0" applyFont="1" applyFill="1" applyBorder="1" applyAlignment="1" applyProtection="1">
      <alignment horizontal="left" vertical="center"/>
      <protection/>
    </xf>
    <xf numFmtId="0" fontId="29" fillId="5" borderId="26" xfId="0" applyFont="1" applyFill="1" applyBorder="1" applyAlignment="1" applyProtection="1">
      <alignment horizontal="left" vertical="center" wrapText="1" indent="1"/>
      <protection/>
    </xf>
    <xf numFmtId="0" fontId="31" fillId="0" borderId="27" xfId="0" applyFont="1" applyBorder="1" applyAlignment="1" applyProtection="1">
      <alignment horizontal="left" vertical="center" wrapText="1" indent="1"/>
      <protection/>
    </xf>
    <xf numFmtId="0" fontId="31" fillId="0" borderId="28" xfId="0" applyFont="1" applyBorder="1" applyAlignment="1" applyProtection="1">
      <alignment horizontal="left" vertical="center" wrapText="1" indent="1"/>
      <protection/>
    </xf>
    <xf numFmtId="0" fontId="29" fillId="3" borderId="26" xfId="0" applyFont="1" applyFill="1" applyBorder="1" applyAlignment="1" applyProtection="1">
      <alignment horizontal="left" vertical="center" wrapText="1" indent="1"/>
      <protection/>
    </xf>
    <xf numFmtId="0" fontId="31" fillId="0" borderId="27" xfId="0" applyFont="1" applyBorder="1" applyAlignment="1">
      <alignment horizontal="left" vertical="center" wrapText="1" indent="1"/>
    </xf>
    <xf numFmtId="0" fontId="31" fillId="0" borderId="28" xfId="0" applyFont="1" applyBorder="1" applyAlignment="1">
      <alignment horizontal="left" vertical="center" wrapText="1" indent="1"/>
    </xf>
    <xf numFmtId="0" fontId="35" fillId="0" borderId="26" xfId="0" applyFont="1" applyBorder="1" applyAlignment="1" applyProtection="1">
      <alignment horizontal="left" vertical="center" indent="1"/>
      <protection/>
    </xf>
    <xf numFmtId="0" fontId="16" fillId="0" borderId="27" xfId="0" applyFont="1" applyBorder="1" applyAlignment="1" applyProtection="1">
      <alignment horizontal="left" vertical="center"/>
      <protection/>
    </xf>
    <xf numFmtId="0" fontId="37" fillId="0" borderId="0" xfId="0" applyFont="1" applyFill="1" applyAlignment="1" applyProtection="1">
      <alignment horizontal="left" vertical="center"/>
      <protection/>
    </xf>
    <xf numFmtId="0" fontId="37" fillId="0" borderId="0" xfId="0" applyFont="1" applyAlignment="1" applyProtection="1">
      <alignment vertical="center"/>
      <protection/>
    </xf>
    <xf numFmtId="49" fontId="37" fillId="0" borderId="0" xfId="0" applyNumberFormat="1" applyFont="1" applyFill="1" applyAlignment="1" applyProtection="1">
      <alignment horizontal="right" vertical="center"/>
      <protection/>
    </xf>
    <xf numFmtId="0" fontId="37" fillId="0" borderId="0" xfId="0" applyFont="1" applyFill="1" applyAlignment="1" applyProtection="1">
      <alignment vertical="center"/>
      <protection/>
    </xf>
    <xf numFmtId="0" fontId="38" fillId="0" borderId="0" xfId="0" applyFont="1" applyFill="1" applyAlignment="1" applyProtection="1">
      <alignment vertical="center"/>
      <protection/>
    </xf>
    <xf numFmtId="0" fontId="24" fillId="0" borderId="0" xfId="0" applyFont="1" applyFill="1" applyAlignment="1" applyProtection="1">
      <alignment horizontal="left" vertical="center"/>
      <protection/>
    </xf>
    <xf numFmtId="49" fontId="24" fillId="0" borderId="0" xfId="0" applyNumberFormat="1" applyFont="1" applyFill="1" applyAlignment="1" applyProtection="1">
      <alignment horizontal="right" vertical="center"/>
      <protection/>
    </xf>
    <xf numFmtId="0" fontId="24" fillId="0" borderId="0" xfId="0" applyFont="1" applyFill="1" applyAlignment="1" applyProtection="1">
      <alignment vertical="center"/>
      <protection/>
    </xf>
    <xf numFmtId="0" fontId="39" fillId="0" borderId="0" xfId="0" applyFont="1" applyFill="1" applyAlignment="1" applyProtection="1">
      <alignment vertical="center"/>
      <protection/>
    </xf>
    <xf numFmtId="0" fontId="24" fillId="0" borderId="48" xfId="0" applyFont="1" applyBorder="1" applyAlignment="1" applyProtection="1">
      <alignment vertical="center"/>
      <protection/>
    </xf>
    <xf numFmtId="0" fontId="24" fillId="0" borderId="48" xfId="0" applyFont="1" applyFill="1" applyBorder="1" applyAlignment="1" applyProtection="1">
      <alignment horizontal="left" vertical="center"/>
      <protection/>
    </xf>
    <xf numFmtId="0" fontId="24" fillId="0" borderId="48" xfId="0" applyFont="1" applyFill="1" applyBorder="1" applyAlignment="1" applyProtection="1">
      <alignment vertical="center"/>
      <protection/>
    </xf>
    <xf numFmtId="0" fontId="39" fillId="0" borderId="48" xfId="0" applyFont="1" applyFill="1" applyBorder="1" applyAlignment="1" applyProtection="1">
      <alignment vertical="center"/>
      <protection/>
    </xf>
    <xf numFmtId="0" fontId="41" fillId="0" borderId="0" xfId="0" applyFont="1" applyAlignment="1">
      <alignment/>
    </xf>
    <xf numFmtId="4" fontId="42" fillId="0" borderId="0" xfId="0" applyNumberFormat="1" applyFont="1" applyAlignment="1">
      <alignment/>
    </xf>
    <xf numFmtId="0" fontId="42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41" fontId="0" fillId="0" borderId="0" xfId="0" applyNumberFormat="1" applyBorder="1" applyAlignment="1">
      <alignment/>
    </xf>
    <xf numFmtId="41" fontId="0" fillId="0" borderId="0" xfId="0" applyNumberFormat="1" applyFont="1" applyBorder="1" applyAlignment="1">
      <alignment/>
    </xf>
    <xf numFmtId="10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right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45</xdr:row>
      <xdr:rowOff>0</xdr:rowOff>
    </xdr:from>
    <xdr:to>
      <xdr:col>5</xdr:col>
      <xdr:colOff>104775</xdr:colOff>
      <xdr:row>45</xdr:row>
      <xdr:rowOff>0</xdr:rowOff>
    </xdr:to>
    <xdr:sp>
      <xdr:nvSpPr>
        <xdr:cNvPr id="1" name="text 14"/>
        <xdr:cNvSpPr txBox="1">
          <a:spLocks noChangeArrowheads="1"/>
        </xdr:cNvSpPr>
      </xdr:nvSpPr>
      <xdr:spPr>
        <a:xfrm>
          <a:off x="238125" y="10039350"/>
          <a:ext cx="1685925" cy="0"/>
        </a:xfrm>
        <a:prstGeom prst="rect">
          <a:avLst/>
        </a:prstGeom>
        <a:solidFill>
          <a:srgbClr val="FF99CC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Ministerstvo financí České republiky
schváleno č.j. xxxxxxxxx 
ze dne xxxxxxxxxxxxx ve znění pozdějších předpisů
</a:t>
          </a:r>
          <a:r>
            <a:rPr lang="en-US" cap="none" sz="7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3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5</xdr:col>
      <xdr:colOff>1457325</xdr:colOff>
      <xdr:row>45</xdr:row>
      <xdr:rowOff>0</xdr:rowOff>
    </xdr:from>
    <xdr:to>
      <xdr:col>7</xdr:col>
      <xdr:colOff>447675</xdr:colOff>
      <xdr:row>45</xdr:row>
      <xdr:rowOff>0</xdr:rowOff>
    </xdr:to>
    <xdr:sp>
      <xdr:nvSpPr>
        <xdr:cNvPr id="2" name="text 16"/>
        <xdr:cNvSpPr txBox="1">
          <a:spLocks noChangeArrowheads="1"/>
        </xdr:cNvSpPr>
      </xdr:nvSpPr>
      <xdr:spPr>
        <a:xfrm>
          <a:off x="3276600" y="10039350"/>
          <a:ext cx="1066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k ........................</a:t>
          </a:r>
        </a:p>
      </xdr:txBody>
    </xdr:sp>
    <xdr:clientData/>
  </xdr:twoCellAnchor>
  <xdr:twoCellAnchor>
    <xdr:from>
      <xdr:col>8</xdr:col>
      <xdr:colOff>704850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3" name="text 17"/>
        <xdr:cNvSpPr txBox="1">
          <a:spLocks noChangeArrowheads="1"/>
        </xdr:cNvSpPr>
      </xdr:nvSpPr>
      <xdr:spPr>
        <a:xfrm>
          <a:off x="5819775" y="10039350"/>
          <a:ext cx="17335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0000" tIns="36000" rIns="54000" bIns="36000" anchor="ctr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676275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4" name="text 18"/>
        <xdr:cNvSpPr txBox="1">
          <a:spLocks noChangeArrowheads="1"/>
        </xdr:cNvSpPr>
      </xdr:nvSpPr>
      <xdr:spPr>
        <a:xfrm>
          <a:off x="5791200" y="10039350"/>
          <a:ext cx="1762125" cy="0"/>
        </a:xfrm>
        <a:prstGeom prst="rect">
          <a:avLst/>
        </a:prstGeom>
        <a:solidFill>
          <a:srgbClr val="FF99CC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>
              <a:latin typeface="Arial CE"/>
              <a:ea typeface="Arial CE"/>
              <a:cs typeface="Arial CE"/>
            </a:rPr>
            <a:t>Název a sídlo účetní jednotky</a:t>
          </a:r>
        </a:p>
      </xdr:txBody>
    </xdr:sp>
    <xdr:clientData/>
  </xdr:twoCellAnchor>
  <xdr:twoCellAnchor>
    <xdr:from>
      <xdr:col>5</xdr:col>
      <xdr:colOff>1695450</xdr:colOff>
      <xdr:row>45</xdr:row>
      <xdr:rowOff>0</xdr:rowOff>
    </xdr:from>
    <xdr:to>
      <xdr:col>5</xdr:col>
      <xdr:colOff>1695450</xdr:colOff>
      <xdr:row>45</xdr:row>
      <xdr:rowOff>0</xdr:rowOff>
    </xdr:to>
    <xdr:sp>
      <xdr:nvSpPr>
        <xdr:cNvPr id="5" name="text 18"/>
        <xdr:cNvSpPr txBox="1">
          <a:spLocks noChangeArrowheads="1"/>
        </xdr:cNvSpPr>
      </xdr:nvSpPr>
      <xdr:spPr>
        <a:xfrm>
          <a:off x="3514725" y="10039350"/>
          <a:ext cx="0" cy="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Rok</a:t>
          </a:r>
        </a:p>
      </xdr:txBody>
    </xdr:sp>
    <xdr:clientData/>
  </xdr:twoCellAnchor>
  <xdr:twoCellAnchor>
    <xdr:from>
      <xdr:col>5</xdr:col>
      <xdr:colOff>1695450</xdr:colOff>
      <xdr:row>45</xdr:row>
      <xdr:rowOff>0</xdr:rowOff>
    </xdr:from>
    <xdr:to>
      <xdr:col>5</xdr:col>
      <xdr:colOff>1695450</xdr:colOff>
      <xdr:row>45</xdr:row>
      <xdr:rowOff>0</xdr:rowOff>
    </xdr:to>
    <xdr:sp>
      <xdr:nvSpPr>
        <xdr:cNvPr id="6" name="text 18"/>
        <xdr:cNvSpPr txBox="1">
          <a:spLocks noChangeArrowheads="1"/>
        </xdr:cNvSpPr>
      </xdr:nvSpPr>
      <xdr:spPr>
        <a:xfrm>
          <a:off x="3514725" y="10039350"/>
          <a:ext cx="0" cy="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Měsíc</a:t>
          </a:r>
        </a:p>
      </xdr:txBody>
    </xdr:sp>
    <xdr:clientData/>
  </xdr:twoCellAnchor>
  <xdr:twoCellAnchor>
    <xdr:from>
      <xdr:col>5</xdr:col>
      <xdr:colOff>1695450</xdr:colOff>
      <xdr:row>45</xdr:row>
      <xdr:rowOff>0</xdr:rowOff>
    </xdr:from>
    <xdr:to>
      <xdr:col>5</xdr:col>
      <xdr:colOff>1695450</xdr:colOff>
      <xdr:row>45</xdr:row>
      <xdr:rowOff>0</xdr:rowOff>
    </xdr:to>
    <xdr:sp>
      <xdr:nvSpPr>
        <xdr:cNvPr id="7" name="text 18"/>
        <xdr:cNvSpPr txBox="1">
          <a:spLocks noChangeArrowheads="1"/>
        </xdr:cNvSpPr>
      </xdr:nvSpPr>
      <xdr:spPr>
        <a:xfrm>
          <a:off x="3514725" y="10039350"/>
          <a:ext cx="0" cy="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1695450</xdr:colOff>
      <xdr:row>45</xdr:row>
      <xdr:rowOff>0</xdr:rowOff>
    </xdr:from>
    <xdr:to>
      <xdr:col>5</xdr:col>
      <xdr:colOff>1695450</xdr:colOff>
      <xdr:row>45</xdr:row>
      <xdr:rowOff>0</xdr:rowOff>
    </xdr:to>
    <xdr:sp>
      <xdr:nvSpPr>
        <xdr:cNvPr id="8" name="text 18"/>
        <xdr:cNvSpPr txBox="1">
          <a:spLocks noChangeArrowheads="1"/>
        </xdr:cNvSpPr>
      </xdr:nvSpPr>
      <xdr:spPr>
        <a:xfrm>
          <a:off x="3514725" y="10039350"/>
          <a:ext cx="0" cy="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276225</xdr:rowOff>
    </xdr:from>
    <xdr:to>
      <xdr:col>5</xdr:col>
      <xdr:colOff>66675</xdr:colOff>
      <xdr:row>4</xdr:row>
      <xdr:rowOff>47625</xdr:rowOff>
    </xdr:to>
    <xdr:sp>
      <xdr:nvSpPr>
        <xdr:cNvPr id="9" name="text 14"/>
        <xdr:cNvSpPr txBox="1">
          <a:spLocks noChangeArrowheads="1"/>
        </xdr:cNvSpPr>
      </xdr:nvSpPr>
      <xdr:spPr>
        <a:xfrm>
          <a:off x="190500" y="276225"/>
          <a:ext cx="1695450" cy="552450"/>
        </a:xfrm>
        <a:prstGeom prst="rect">
          <a:avLst/>
        </a:prstGeom>
        <a:solidFill>
          <a:srgbClr val="FF99CC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Ministerstvo financí České republiky
schváleno č.j. 282/73 391/2001 
ze dne 7. prosince 2001 
</a:t>
          </a:r>
          <a:r>
            <a:rPr lang="en-US" cap="none" sz="7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704850</xdr:colOff>
      <xdr:row>2</xdr:row>
      <xdr:rowOff>133350</xdr:rowOff>
    </xdr:from>
    <xdr:to>
      <xdr:col>9</xdr:col>
      <xdr:colOff>1209675</xdr:colOff>
      <xdr:row>9</xdr:row>
      <xdr:rowOff>28575</xdr:rowOff>
    </xdr:to>
    <xdr:sp>
      <xdr:nvSpPr>
        <xdr:cNvPr id="10" name="text 17"/>
        <xdr:cNvSpPr txBox="1">
          <a:spLocks noChangeArrowheads="1"/>
        </xdr:cNvSpPr>
      </xdr:nvSpPr>
      <xdr:spPr>
        <a:xfrm>
          <a:off x="5819775" y="619125"/>
          <a:ext cx="1724025" cy="12573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54000" tIns="36000" rIns="54000" bIns="36000" anchor="ctr"/>
        <a:p>
          <a:pPr algn="l">
            <a:defRPr/>
          </a:pPr>
          <a:r>
            <a:rPr lang="en-US" cap="none" sz="1100" b="0" i="0" u="none" baseline="0"/>
            <a:t>ČSOB Asset Management  a.s., 
člen skupiny ČSOB,
Perlová 371/5
110 00  Praha </a:t>
          </a:r>
        </a:p>
      </xdr:txBody>
    </xdr:sp>
    <xdr:clientData/>
  </xdr:twoCellAnchor>
  <xdr:twoCellAnchor>
    <xdr:from>
      <xdr:col>8</xdr:col>
      <xdr:colOff>676275</xdr:colOff>
      <xdr:row>0</xdr:row>
      <xdr:rowOff>295275</xdr:rowOff>
    </xdr:from>
    <xdr:to>
      <xdr:col>10</xdr:col>
      <xdr:colOff>0</xdr:colOff>
      <xdr:row>2</xdr:row>
      <xdr:rowOff>9525</xdr:rowOff>
    </xdr:to>
    <xdr:sp>
      <xdr:nvSpPr>
        <xdr:cNvPr id="11" name="text 18"/>
        <xdr:cNvSpPr txBox="1">
          <a:spLocks noChangeArrowheads="1"/>
        </xdr:cNvSpPr>
      </xdr:nvSpPr>
      <xdr:spPr>
        <a:xfrm>
          <a:off x="5791200" y="295275"/>
          <a:ext cx="1762125" cy="200025"/>
        </a:xfrm>
        <a:prstGeom prst="rect">
          <a:avLst/>
        </a:prstGeom>
        <a:solidFill>
          <a:srgbClr val="FF99CC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>
              <a:latin typeface="Arial CE"/>
              <a:ea typeface="Arial CE"/>
              <a:cs typeface="Arial CE"/>
            </a:rPr>
            <a:t>Název a sídlo účetní jednotky</a:t>
          </a:r>
        </a:p>
      </xdr:txBody>
    </xdr:sp>
    <xdr:clientData/>
  </xdr:twoCellAnchor>
  <xdr:twoCellAnchor>
    <xdr:from>
      <xdr:col>5</xdr:col>
      <xdr:colOff>704850</xdr:colOff>
      <xdr:row>3</xdr:row>
      <xdr:rowOff>38100</xdr:rowOff>
    </xdr:from>
    <xdr:to>
      <xdr:col>7</xdr:col>
      <xdr:colOff>1171575</xdr:colOff>
      <xdr:row>5</xdr:row>
      <xdr:rowOff>0</xdr:rowOff>
    </xdr:to>
    <xdr:sp>
      <xdr:nvSpPr>
        <xdr:cNvPr id="12" name="text 16"/>
        <xdr:cNvSpPr txBox="1">
          <a:spLocks noChangeArrowheads="1"/>
        </xdr:cNvSpPr>
      </xdr:nvSpPr>
      <xdr:spPr>
        <a:xfrm>
          <a:off x="2524125" y="723900"/>
          <a:ext cx="2543175" cy="2190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30.6.2004
k  31.5.2004</a:t>
          </a:r>
        </a:p>
      </xdr:txBody>
    </xdr:sp>
    <xdr:clientData/>
  </xdr:twoCellAnchor>
  <xdr:twoCellAnchor>
    <xdr:from>
      <xdr:col>5</xdr:col>
      <xdr:colOff>838200</xdr:colOff>
      <xdr:row>7</xdr:row>
      <xdr:rowOff>152400</xdr:rowOff>
    </xdr:from>
    <xdr:to>
      <xdr:col>5</xdr:col>
      <xdr:colOff>1371600</xdr:colOff>
      <xdr:row>8</xdr:row>
      <xdr:rowOff>171450</xdr:rowOff>
    </xdr:to>
    <xdr:sp>
      <xdr:nvSpPr>
        <xdr:cNvPr id="13" name="text 18"/>
        <xdr:cNvSpPr txBox="1">
          <a:spLocks noChangeArrowheads="1"/>
        </xdr:cNvSpPr>
      </xdr:nvSpPr>
      <xdr:spPr>
        <a:xfrm>
          <a:off x="2657475" y="1419225"/>
          <a:ext cx="533400" cy="26670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Rok</a:t>
          </a:r>
        </a:p>
      </xdr:txBody>
    </xdr:sp>
    <xdr:clientData/>
  </xdr:twoCellAnchor>
  <xdr:twoCellAnchor>
    <xdr:from>
      <xdr:col>5</xdr:col>
      <xdr:colOff>1362075</xdr:colOff>
      <xdr:row>7</xdr:row>
      <xdr:rowOff>152400</xdr:rowOff>
    </xdr:from>
    <xdr:to>
      <xdr:col>6</xdr:col>
      <xdr:colOff>200025</xdr:colOff>
      <xdr:row>8</xdr:row>
      <xdr:rowOff>171450</xdr:rowOff>
    </xdr:to>
    <xdr:sp>
      <xdr:nvSpPr>
        <xdr:cNvPr id="14" name="text 18"/>
        <xdr:cNvSpPr txBox="1">
          <a:spLocks noChangeArrowheads="1"/>
        </xdr:cNvSpPr>
      </xdr:nvSpPr>
      <xdr:spPr>
        <a:xfrm>
          <a:off x="3181350" y="1419225"/>
          <a:ext cx="533400" cy="26670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Měsíc</a:t>
          </a:r>
        </a:p>
      </xdr:txBody>
    </xdr:sp>
    <xdr:clientData/>
  </xdr:twoCellAnchor>
  <xdr:twoCellAnchor>
    <xdr:from>
      <xdr:col>6</xdr:col>
      <xdr:colOff>180975</xdr:colOff>
      <xdr:row>7</xdr:row>
      <xdr:rowOff>152400</xdr:rowOff>
    </xdr:from>
    <xdr:to>
      <xdr:col>7</xdr:col>
      <xdr:colOff>1047750</xdr:colOff>
      <xdr:row>8</xdr:row>
      <xdr:rowOff>171450</xdr:rowOff>
    </xdr:to>
    <xdr:sp>
      <xdr:nvSpPr>
        <xdr:cNvPr id="15" name="text 18"/>
        <xdr:cNvSpPr txBox="1">
          <a:spLocks noChangeArrowheads="1"/>
        </xdr:cNvSpPr>
      </xdr:nvSpPr>
      <xdr:spPr>
        <a:xfrm>
          <a:off x="3695700" y="1419225"/>
          <a:ext cx="1247775" cy="26670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IČ</a:t>
          </a:r>
        </a:p>
      </xdr:txBody>
    </xdr:sp>
    <xdr:clientData/>
  </xdr:twoCellAnchor>
  <xdr:twoCellAnchor>
    <xdr:from>
      <xdr:col>5</xdr:col>
      <xdr:colOff>838200</xdr:colOff>
      <xdr:row>8</xdr:row>
      <xdr:rowOff>152400</xdr:rowOff>
    </xdr:from>
    <xdr:to>
      <xdr:col>5</xdr:col>
      <xdr:colOff>1371600</xdr:colOff>
      <xdr:row>10</xdr:row>
      <xdr:rowOff>28575</xdr:rowOff>
    </xdr:to>
    <xdr:sp>
      <xdr:nvSpPr>
        <xdr:cNvPr id="16" name="text 18"/>
        <xdr:cNvSpPr txBox="1">
          <a:spLocks noChangeArrowheads="1"/>
        </xdr:cNvSpPr>
      </xdr:nvSpPr>
      <xdr:spPr>
        <a:xfrm>
          <a:off x="2657475" y="1666875"/>
          <a:ext cx="533400" cy="33337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2004</a:t>
          </a:r>
        </a:p>
      </xdr:txBody>
    </xdr:sp>
    <xdr:clientData/>
  </xdr:twoCellAnchor>
  <xdr:twoCellAnchor>
    <xdr:from>
      <xdr:col>5</xdr:col>
      <xdr:colOff>1362075</xdr:colOff>
      <xdr:row>8</xdr:row>
      <xdr:rowOff>152400</xdr:rowOff>
    </xdr:from>
    <xdr:to>
      <xdr:col>6</xdr:col>
      <xdr:colOff>200025</xdr:colOff>
      <xdr:row>10</xdr:row>
      <xdr:rowOff>28575</xdr:rowOff>
    </xdr:to>
    <xdr:sp>
      <xdr:nvSpPr>
        <xdr:cNvPr id="17" name="text 18"/>
        <xdr:cNvSpPr txBox="1">
          <a:spLocks noChangeArrowheads="1"/>
        </xdr:cNvSpPr>
      </xdr:nvSpPr>
      <xdr:spPr>
        <a:xfrm>
          <a:off x="3181350" y="1666875"/>
          <a:ext cx="533400" cy="33337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6
</a:t>
          </a:r>
        </a:p>
      </xdr:txBody>
    </xdr:sp>
    <xdr:clientData/>
  </xdr:twoCellAnchor>
  <xdr:twoCellAnchor>
    <xdr:from>
      <xdr:col>6</xdr:col>
      <xdr:colOff>180975</xdr:colOff>
      <xdr:row>8</xdr:row>
      <xdr:rowOff>152400</xdr:rowOff>
    </xdr:from>
    <xdr:to>
      <xdr:col>7</xdr:col>
      <xdr:colOff>1047750</xdr:colOff>
      <xdr:row>10</xdr:row>
      <xdr:rowOff>28575</xdr:rowOff>
    </xdr:to>
    <xdr:sp>
      <xdr:nvSpPr>
        <xdr:cNvPr id="18" name="text 18"/>
        <xdr:cNvSpPr txBox="1">
          <a:spLocks noChangeArrowheads="1"/>
        </xdr:cNvSpPr>
      </xdr:nvSpPr>
      <xdr:spPr>
        <a:xfrm>
          <a:off x="3695700" y="1666875"/>
          <a:ext cx="1247775" cy="33337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63999463</a:t>
          </a:r>
        </a:p>
      </xdr:txBody>
    </xdr:sp>
    <xdr:clientData/>
  </xdr:twoCellAnchor>
  <xdr:twoCellAnchor>
    <xdr:from>
      <xdr:col>1</xdr:col>
      <xdr:colOff>114300</xdr:colOff>
      <xdr:row>45</xdr:row>
      <xdr:rowOff>0</xdr:rowOff>
    </xdr:from>
    <xdr:to>
      <xdr:col>5</xdr:col>
      <xdr:colOff>104775</xdr:colOff>
      <xdr:row>45</xdr:row>
      <xdr:rowOff>0</xdr:rowOff>
    </xdr:to>
    <xdr:sp>
      <xdr:nvSpPr>
        <xdr:cNvPr id="19" name="text 14"/>
        <xdr:cNvSpPr txBox="1">
          <a:spLocks noChangeArrowheads="1"/>
        </xdr:cNvSpPr>
      </xdr:nvSpPr>
      <xdr:spPr>
        <a:xfrm>
          <a:off x="238125" y="10039350"/>
          <a:ext cx="1685925" cy="0"/>
        </a:xfrm>
        <a:prstGeom prst="rect">
          <a:avLst/>
        </a:prstGeom>
        <a:solidFill>
          <a:srgbClr val="FF99CC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Ministerstvo financí České republiky
schváleno č.j. xxxxxxxxx 
ze dne xxxxxxxxxxxxx ve znění pozdějších předpisů
</a:t>
          </a:r>
          <a:r>
            <a:rPr lang="en-US" cap="none" sz="7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3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5</xdr:col>
      <xdr:colOff>1695450</xdr:colOff>
      <xdr:row>45</xdr:row>
      <xdr:rowOff>0</xdr:rowOff>
    </xdr:from>
    <xdr:to>
      <xdr:col>5</xdr:col>
      <xdr:colOff>1695450</xdr:colOff>
      <xdr:row>45</xdr:row>
      <xdr:rowOff>0</xdr:rowOff>
    </xdr:to>
    <xdr:sp>
      <xdr:nvSpPr>
        <xdr:cNvPr id="20" name="text 18"/>
        <xdr:cNvSpPr txBox="1">
          <a:spLocks noChangeArrowheads="1"/>
        </xdr:cNvSpPr>
      </xdr:nvSpPr>
      <xdr:spPr>
        <a:xfrm>
          <a:off x="3514725" y="10039350"/>
          <a:ext cx="0" cy="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Rok</a:t>
          </a:r>
        </a:p>
      </xdr:txBody>
    </xdr:sp>
    <xdr:clientData/>
  </xdr:twoCellAnchor>
  <xdr:twoCellAnchor>
    <xdr:from>
      <xdr:col>5</xdr:col>
      <xdr:colOff>1695450</xdr:colOff>
      <xdr:row>45</xdr:row>
      <xdr:rowOff>0</xdr:rowOff>
    </xdr:from>
    <xdr:to>
      <xdr:col>5</xdr:col>
      <xdr:colOff>1695450</xdr:colOff>
      <xdr:row>45</xdr:row>
      <xdr:rowOff>0</xdr:rowOff>
    </xdr:to>
    <xdr:sp>
      <xdr:nvSpPr>
        <xdr:cNvPr id="21" name="text 18"/>
        <xdr:cNvSpPr txBox="1">
          <a:spLocks noChangeArrowheads="1"/>
        </xdr:cNvSpPr>
      </xdr:nvSpPr>
      <xdr:spPr>
        <a:xfrm>
          <a:off x="3514725" y="10039350"/>
          <a:ext cx="0" cy="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Měsíc</a:t>
          </a:r>
        </a:p>
      </xdr:txBody>
    </xdr:sp>
    <xdr:clientData/>
  </xdr:twoCellAnchor>
  <xdr:twoCellAnchor>
    <xdr:from>
      <xdr:col>5</xdr:col>
      <xdr:colOff>1695450</xdr:colOff>
      <xdr:row>45</xdr:row>
      <xdr:rowOff>0</xdr:rowOff>
    </xdr:from>
    <xdr:to>
      <xdr:col>5</xdr:col>
      <xdr:colOff>1695450</xdr:colOff>
      <xdr:row>45</xdr:row>
      <xdr:rowOff>0</xdr:rowOff>
    </xdr:to>
    <xdr:sp>
      <xdr:nvSpPr>
        <xdr:cNvPr id="22" name="text 18"/>
        <xdr:cNvSpPr txBox="1">
          <a:spLocks noChangeArrowheads="1"/>
        </xdr:cNvSpPr>
      </xdr:nvSpPr>
      <xdr:spPr>
        <a:xfrm>
          <a:off x="3514725" y="10039350"/>
          <a:ext cx="0" cy="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1695450</xdr:colOff>
      <xdr:row>45</xdr:row>
      <xdr:rowOff>0</xdr:rowOff>
    </xdr:from>
    <xdr:to>
      <xdr:col>5</xdr:col>
      <xdr:colOff>1695450</xdr:colOff>
      <xdr:row>45</xdr:row>
      <xdr:rowOff>0</xdr:rowOff>
    </xdr:to>
    <xdr:sp>
      <xdr:nvSpPr>
        <xdr:cNvPr id="23" name="text 18"/>
        <xdr:cNvSpPr txBox="1">
          <a:spLocks noChangeArrowheads="1"/>
        </xdr:cNvSpPr>
      </xdr:nvSpPr>
      <xdr:spPr>
        <a:xfrm>
          <a:off x="3514725" y="10039350"/>
          <a:ext cx="0" cy="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0</xdr:row>
      <xdr:rowOff>228600</xdr:rowOff>
    </xdr:from>
    <xdr:to>
      <xdr:col>5</xdr:col>
      <xdr:colOff>66675</xdr:colOff>
      <xdr:row>4</xdr:row>
      <xdr:rowOff>47625</xdr:rowOff>
    </xdr:to>
    <xdr:sp>
      <xdr:nvSpPr>
        <xdr:cNvPr id="1" name="text 14"/>
        <xdr:cNvSpPr txBox="1">
          <a:spLocks noChangeArrowheads="1"/>
        </xdr:cNvSpPr>
      </xdr:nvSpPr>
      <xdr:spPr>
        <a:xfrm>
          <a:off x="152400" y="228600"/>
          <a:ext cx="1724025" cy="590550"/>
        </a:xfrm>
        <a:prstGeom prst="rect">
          <a:avLst/>
        </a:prstGeom>
        <a:solidFill>
          <a:srgbClr val="FF99CC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Ministerstvo financí České republiky
schváleno č.j. 282/73 391/2001 
ze dne 7. prosince 2001</a:t>
          </a:r>
        </a:p>
      </xdr:txBody>
    </xdr:sp>
    <xdr:clientData/>
  </xdr:twoCellAnchor>
  <xdr:twoCellAnchor>
    <xdr:from>
      <xdr:col>5</xdr:col>
      <xdr:colOff>638175</xdr:colOff>
      <xdr:row>7</xdr:row>
      <xdr:rowOff>0</xdr:rowOff>
    </xdr:from>
    <xdr:to>
      <xdr:col>5</xdr:col>
      <xdr:colOff>1171575</xdr:colOff>
      <xdr:row>7</xdr:row>
      <xdr:rowOff>266700</xdr:rowOff>
    </xdr:to>
    <xdr:sp>
      <xdr:nvSpPr>
        <xdr:cNvPr id="2" name="text 18"/>
        <xdr:cNvSpPr txBox="1">
          <a:spLocks noChangeArrowheads="1"/>
        </xdr:cNvSpPr>
      </xdr:nvSpPr>
      <xdr:spPr>
        <a:xfrm>
          <a:off x="2447925" y="1257300"/>
          <a:ext cx="533400" cy="26670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Rok</a:t>
          </a:r>
        </a:p>
      </xdr:txBody>
    </xdr:sp>
    <xdr:clientData/>
  </xdr:twoCellAnchor>
  <xdr:twoCellAnchor>
    <xdr:from>
      <xdr:col>5</xdr:col>
      <xdr:colOff>1162050</xdr:colOff>
      <xdr:row>7</xdr:row>
      <xdr:rowOff>0</xdr:rowOff>
    </xdr:from>
    <xdr:to>
      <xdr:col>5</xdr:col>
      <xdr:colOff>1695450</xdr:colOff>
      <xdr:row>7</xdr:row>
      <xdr:rowOff>266700</xdr:rowOff>
    </xdr:to>
    <xdr:sp>
      <xdr:nvSpPr>
        <xdr:cNvPr id="3" name="text 18"/>
        <xdr:cNvSpPr txBox="1">
          <a:spLocks noChangeArrowheads="1"/>
        </xdr:cNvSpPr>
      </xdr:nvSpPr>
      <xdr:spPr>
        <a:xfrm>
          <a:off x="2971800" y="1257300"/>
          <a:ext cx="533400" cy="26670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Měsíc</a:t>
          </a:r>
        </a:p>
      </xdr:txBody>
    </xdr:sp>
    <xdr:clientData/>
  </xdr:twoCellAnchor>
  <xdr:twoCellAnchor>
    <xdr:from>
      <xdr:col>5</xdr:col>
      <xdr:colOff>1685925</xdr:colOff>
      <xdr:row>7</xdr:row>
      <xdr:rowOff>0</xdr:rowOff>
    </xdr:from>
    <xdr:to>
      <xdr:col>5</xdr:col>
      <xdr:colOff>2924175</xdr:colOff>
      <xdr:row>7</xdr:row>
      <xdr:rowOff>266700</xdr:rowOff>
    </xdr:to>
    <xdr:sp>
      <xdr:nvSpPr>
        <xdr:cNvPr id="4" name="text 18"/>
        <xdr:cNvSpPr txBox="1">
          <a:spLocks noChangeArrowheads="1"/>
        </xdr:cNvSpPr>
      </xdr:nvSpPr>
      <xdr:spPr>
        <a:xfrm>
          <a:off x="3495675" y="1257300"/>
          <a:ext cx="1238250" cy="26670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IČ</a:t>
          </a:r>
        </a:p>
      </xdr:txBody>
    </xdr:sp>
    <xdr:clientData/>
  </xdr:twoCellAnchor>
  <xdr:twoCellAnchor>
    <xdr:from>
      <xdr:col>5</xdr:col>
      <xdr:colOff>638175</xdr:colOff>
      <xdr:row>7</xdr:row>
      <xdr:rowOff>247650</xdr:rowOff>
    </xdr:from>
    <xdr:to>
      <xdr:col>5</xdr:col>
      <xdr:colOff>1171575</xdr:colOff>
      <xdr:row>10</xdr:row>
      <xdr:rowOff>28575</xdr:rowOff>
    </xdr:to>
    <xdr:sp>
      <xdr:nvSpPr>
        <xdr:cNvPr id="5" name="text 18"/>
        <xdr:cNvSpPr txBox="1">
          <a:spLocks noChangeArrowheads="1"/>
        </xdr:cNvSpPr>
      </xdr:nvSpPr>
      <xdr:spPr>
        <a:xfrm>
          <a:off x="2447925" y="1504950"/>
          <a:ext cx="533400" cy="33337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2004</a:t>
          </a:r>
        </a:p>
      </xdr:txBody>
    </xdr:sp>
    <xdr:clientData/>
  </xdr:twoCellAnchor>
  <xdr:twoCellAnchor>
    <xdr:from>
      <xdr:col>5</xdr:col>
      <xdr:colOff>1162050</xdr:colOff>
      <xdr:row>7</xdr:row>
      <xdr:rowOff>247650</xdr:rowOff>
    </xdr:from>
    <xdr:to>
      <xdr:col>5</xdr:col>
      <xdr:colOff>1695450</xdr:colOff>
      <xdr:row>10</xdr:row>
      <xdr:rowOff>28575</xdr:rowOff>
    </xdr:to>
    <xdr:sp>
      <xdr:nvSpPr>
        <xdr:cNvPr id="6" name="text 18"/>
        <xdr:cNvSpPr txBox="1">
          <a:spLocks noChangeArrowheads="1"/>
        </xdr:cNvSpPr>
      </xdr:nvSpPr>
      <xdr:spPr>
        <a:xfrm>
          <a:off x="2971800" y="1504950"/>
          <a:ext cx="533400" cy="33337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6</a:t>
          </a:r>
        </a:p>
      </xdr:txBody>
    </xdr:sp>
    <xdr:clientData/>
  </xdr:twoCellAnchor>
  <xdr:twoCellAnchor>
    <xdr:from>
      <xdr:col>5</xdr:col>
      <xdr:colOff>1685925</xdr:colOff>
      <xdr:row>7</xdr:row>
      <xdr:rowOff>247650</xdr:rowOff>
    </xdr:from>
    <xdr:to>
      <xdr:col>5</xdr:col>
      <xdr:colOff>2924175</xdr:colOff>
      <xdr:row>10</xdr:row>
      <xdr:rowOff>28575</xdr:rowOff>
    </xdr:to>
    <xdr:sp>
      <xdr:nvSpPr>
        <xdr:cNvPr id="7" name="text 18"/>
        <xdr:cNvSpPr txBox="1">
          <a:spLocks noChangeArrowheads="1"/>
        </xdr:cNvSpPr>
      </xdr:nvSpPr>
      <xdr:spPr>
        <a:xfrm>
          <a:off x="3495675" y="1504950"/>
          <a:ext cx="1238250" cy="33337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63999463</a:t>
          </a:r>
        </a:p>
      </xdr:txBody>
    </xdr:sp>
    <xdr:clientData/>
  </xdr:twoCellAnchor>
  <xdr:twoCellAnchor>
    <xdr:from>
      <xdr:col>5</xdr:col>
      <xdr:colOff>552450</xdr:colOff>
      <xdr:row>2</xdr:row>
      <xdr:rowOff>190500</xdr:rowOff>
    </xdr:from>
    <xdr:to>
      <xdr:col>5</xdr:col>
      <xdr:colOff>3105150</xdr:colOff>
      <xdr:row>4</xdr:row>
      <xdr:rowOff>114300</xdr:rowOff>
    </xdr:to>
    <xdr:sp>
      <xdr:nvSpPr>
        <xdr:cNvPr id="8" name="text 16"/>
        <xdr:cNvSpPr txBox="1">
          <a:spLocks noChangeArrowheads="1"/>
        </xdr:cNvSpPr>
      </xdr:nvSpPr>
      <xdr:spPr>
        <a:xfrm>
          <a:off x="2362200" y="666750"/>
          <a:ext cx="2543175" cy="2190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30.6.2004
</a:t>
          </a:r>
        </a:p>
      </xdr:txBody>
    </xdr:sp>
    <xdr:clientData/>
  </xdr:twoCellAnchor>
  <xdr:twoCellAnchor>
    <xdr:from>
      <xdr:col>9</xdr:col>
      <xdr:colOff>0</xdr:colOff>
      <xdr:row>1</xdr:row>
      <xdr:rowOff>114300</xdr:rowOff>
    </xdr:from>
    <xdr:to>
      <xdr:col>9</xdr:col>
      <xdr:colOff>0</xdr:colOff>
      <xdr:row>7</xdr:row>
      <xdr:rowOff>228600</xdr:rowOff>
    </xdr:to>
    <xdr:sp>
      <xdr:nvSpPr>
        <xdr:cNvPr id="9" name="text 17"/>
        <xdr:cNvSpPr txBox="1">
          <a:spLocks noChangeArrowheads="1"/>
        </xdr:cNvSpPr>
      </xdr:nvSpPr>
      <xdr:spPr>
        <a:xfrm>
          <a:off x="7686675" y="342900"/>
          <a:ext cx="0" cy="11430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0000" tIns="36000" rIns="54000" bIns="36000" anchor="ctr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142875</xdr:rowOff>
    </xdr:from>
    <xdr:to>
      <xdr:col>9</xdr:col>
      <xdr:colOff>0</xdr:colOff>
      <xdr:row>0</xdr:row>
      <xdr:rowOff>228600</xdr:rowOff>
    </xdr:to>
    <xdr:sp>
      <xdr:nvSpPr>
        <xdr:cNvPr id="10" name="text 18"/>
        <xdr:cNvSpPr txBox="1">
          <a:spLocks noChangeArrowheads="1"/>
        </xdr:cNvSpPr>
      </xdr:nvSpPr>
      <xdr:spPr>
        <a:xfrm>
          <a:off x="7686675" y="142875"/>
          <a:ext cx="0" cy="85725"/>
        </a:xfrm>
        <a:prstGeom prst="rect">
          <a:avLst/>
        </a:prstGeom>
        <a:solidFill>
          <a:srgbClr val="FF99CC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>
              <a:latin typeface="Arial CE"/>
              <a:ea typeface="Arial CE"/>
              <a:cs typeface="Arial CE"/>
            </a:rPr>
            <a:t>Název a sídlo účetní jednotky</a:t>
          </a:r>
        </a:p>
      </xdr:txBody>
    </xdr:sp>
    <xdr:clientData/>
  </xdr:twoCellAnchor>
  <xdr:twoCellAnchor>
    <xdr:from>
      <xdr:col>7</xdr:col>
      <xdr:colOff>257175</xdr:colOff>
      <xdr:row>1</xdr:row>
      <xdr:rowOff>190500</xdr:rowOff>
    </xdr:from>
    <xdr:to>
      <xdr:col>7</xdr:col>
      <xdr:colOff>1981200</xdr:colOff>
      <xdr:row>8</xdr:row>
      <xdr:rowOff>85725</xdr:rowOff>
    </xdr:to>
    <xdr:sp>
      <xdr:nvSpPr>
        <xdr:cNvPr id="11" name="text 17"/>
        <xdr:cNvSpPr txBox="1">
          <a:spLocks noChangeArrowheads="1"/>
        </xdr:cNvSpPr>
      </xdr:nvSpPr>
      <xdr:spPr>
        <a:xfrm>
          <a:off x="5772150" y="419100"/>
          <a:ext cx="1714500" cy="12573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54000" tIns="36000" rIns="54000" bIns="36000" anchor="ctr"/>
        <a:p>
          <a:pPr algn="l">
            <a:defRPr/>
          </a:pPr>
          <a:r>
            <a:rPr lang="en-US" cap="none" sz="1100" b="0" i="0" u="none" baseline="0"/>
            <a:t>ČSOB Asset Management  a.s., 
člen skupiny ČSOB,
Perlová 371/5
110 00  Praha </a:t>
          </a:r>
        </a:p>
      </xdr:txBody>
    </xdr:sp>
    <xdr:clientData/>
  </xdr:twoCellAnchor>
  <xdr:twoCellAnchor>
    <xdr:from>
      <xdr:col>7</xdr:col>
      <xdr:colOff>238125</xdr:colOff>
      <xdr:row>0</xdr:row>
      <xdr:rowOff>228600</xdr:rowOff>
    </xdr:from>
    <xdr:to>
      <xdr:col>7</xdr:col>
      <xdr:colOff>2000250</xdr:colOff>
      <xdr:row>1</xdr:row>
      <xdr:rowOff>219075</xdr:rowOff>
    </xdr:to>
    <xdr:sp>
      <xdr:nvSpPr>
        <xdr:cNvPr id="12" name="text 18"/>
        <xdr:cNvSpPr txBox="1">
          <a:spLocks noChangeArrowheads="1"/>
        </xdr:cNvSpPr>
      </xdr:nvSpPr>
      <xdr:spPr>
        <a:xfrm>
          <a:off x="5753100" y="228600"/>
          <a:ext cx="1762125" cy="219075"/>
        </a:xfrm>
        <a:prstGeom prst="rect">
          <a:avLst/>
        </a:prstGeom>
        <a:solidFill>
          <a:srgbClr val="FF99CC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>
              <a:latin typeface="Arial CE"/>
              <a:ea typeface="Arial CE"/>
              <a:cs typeface="Arial CE"/>
            </a:rPr>
            <a:t>Název a sídlo účetní jednotky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ernikovai\Local%20Settings\Temporary%20Internet%20Files\OLK11B\&#268;SOB%20AM%20-%20v&#253;kazy%20CAS%2004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ozvaha"/>
      <sheetName val="Výsledovk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2"/>
  <sheetViews>
    <sheetView workbookViewId="0" topLeftCell="A1">
      <selection activeCell="F87" sqref="F87"/>
    </sheetView>
  </sheetViews>
  <sheetFormatPr defaultColWidth="9.00390625" defaultRowHeight="12.75"/>
  <cols>
    <col min="1" max="1" width="1.625" style="114" customWidth="1"/>
    <col min="2" max="2" width="6.625" style="228" customWidth="1"/>
    <col min="3" max="3" width="3.625" style="229" customWidth="1"/>
    <col min="4" max="4" width="6.375" style="229" customWidth="1"/>
    <col min="5" max="5" width="5.625" style="229" customWidth="1"/>
    <col min="6" max="6" width="22.25390625" style="117" customWidth="1"/>
    <col min="7" max="7" width="5.00390625" style="117" customWidth="1"/>
    <col min="8" max="10" width="16.00390625" style="118" customWidth="1"/>
    <col min="11" max="11" width="1.625" style="114" customWidth="1"/>
    <col min="12" max="16384" width="9.125" style="114" customWidth="1"/>
  </cols>
  <sheetData>
    <row r="1" spans="1:11" s="95" customFormat="1" ht="23.25" customHeight="1">
      <c r="A1" s="91"/>
      <c r="B1" s="92"/>
      <c r="C1" s="92"/>
      <c r="D1" s="92"/>
      <c r="E1" s="93"/>
      <c r="F1" s="93"/>
      <c r="G1" s="91"/>
      <c r="H1" s="91"/>
      <c r="I1" s="91"/>
      <c r="J1" s="94"/>
      <c r="K1" s="94"/>
    </row>
    <row r="2" spans="1:11" s="95" customFormat="1" ht="15" customHeight="1">
      <c r="A2" s="96"/>
      <c r="B2" s="74"/>
      <c r="C2" s="74"/>
      <c r="D2" s="74"/>
      <c r="E2" s="97" t="s">
        <v>24</v>
      </c>
      <c r="F2" s="97"/>
      <c r="G2" s="96"/>
      <c r="H2" s="96"/>
      <c r="I2" s="98"/>
      <c r="J2" s="99"/>
      <c r="K2" s="94"/>
    </row>
    <row r="3" spans="1:11" s="95" customFormat="1" ht="15.75" customHeight="1">
      <c r="A3" s="96"/>
      <c r="B3" s="100"/>
      <c r="C3" s="100"/>
      <c r="D3" s="100"/>
      <c r="E3" s="101"/>
      <c r="F3" s="101"/>
      <c r="G3" s="96"/>
      <c r="H3" s="96"/>
      <c r="I3" s="96"/>
      <c r="J3" s="99"/>
      <c r="K3" s="94"/>
    </row>
    <row r="4" spans="1:11" s="95" customFormat="1" ht="7.5" customHeight="1">
      <c r="A4" s="91"/>
      <c r="B4" s="93"/>
      <c r="C4" s="93"/>
      <c r="D4" s="93"/>
      <c r="E4" s="102"/>
      <c r="F4" s="102"/>
      <c r="G4" s="102"/>
      <c r="H4" s="98"/>
      <c r="I4" s="96"/>
      <c r="J4" s="99"/>
      <c r="K4" s="91"/>
    </row>
    <row r="5" spans="1:11" s="95" customFormat="1" ht="12.75" customHeight="1">
      <c r="A5" s="91"/>
      <c r="B5" s="93"/>
      <c r="C5" s="93"/>
      <c r="D5" s="93"/>
      <c r="E5" s="102"/>
      <c r="F5" s="102"/>
      <c r="G5" s="102"/>
      <c r="H5" s="100"/>
      <c r="I5" s="103"/>
      <c r="J5" s="99"/>
      <c r="K5" s="94"/>
    </row>
    <row r="6" spans="1:11" s="105" customFormat="1" ht="16.5" customHeight="1">
      <c r="A6" s="96"/>
      <c r="B6" s="102"/>
      <c r="C6" s="102"/>
      <c r="D6" s="102"/>
      <c r="E6" s="96" t="s">
        <v>25</v>
      </c>
      <c r="F6" s="96"/>
      <c r="G6" s="100"/>
      <c r="H6" s="100"/>
      <c r="I6" s="100"/>
      <c r="J6" s="104"/>
      <c r="K6" s="94"/>
    </row>
    <row r="7" spans="1:11" s="105" customFormat="1" ht="9" customHeight="1">
      <c r="A7" s="96"/>
      <c r="B7" s="102"/>
      <c r="C7" s="102"/>
      <c r="D7" s="102"/>
      <c r="E7" s="102"/>
      <c r="F7" s="93"/>
      <c r="G7" s="106"/>
      <c r="H7" s="106"/>
      <c r="I7" s="100"/>
      <c r="J7" s="107"/>
      <c r="K7" s="94"/>
    </row>
    <row r="8" spans="1:11" s="95" customFormat="1" ht="19.5" customHeight="1">
      <c r="A8" s="108"/>
      <c r="B8" s="92"/>
      <c r="C8" s="92"/>
      <c r="D8" s="92"/>
      <c r="E8" s="109"/>
      <c r="F8" s="109"/>
      <c r="G8" s="100"/>
      <c r="H8" s="100"/>
      <c r="I8" s="110"/>
      <c r="J8" s="99"/>
      <c r="K8" s="111"/>
    </row>
    <row r="9" spans="1:11" s="95" customFormat="1" ht="26.25" customHeight="1">
      <c r="A9" s="108"/>
      <c r="B9" s="93"/>
      <c r="C9" s="93"/>
      <c r="D9" s="93"/>
      <c r="E9" s="109"/>
      <c r="F9" s="109"/>
      <c r="G9" s="100"/>
      <c r="H9" s="100"/>
      <c r="I9" s="110"/>
      <c r="J9" s="99"/>
      <c r="K9" s="111"/>
    </row>
    <row r="10" spans="1:11" s="95" customFormat="1" ht="9.75" customHeight="1">
      <c r="A10" s="108"/>
      <c r="B10" s="92"/>
      <c r="C10" s="92"/>
      <c r="D10" s="92"/>
      <c r="E10" s="109"/>
      <c r="F10" s="109"/>
      <c r="G10" s="112"/>
      <c r="H10" s="112"/>
      <c r="I10" s="110"/>
      <c r="J10" s="99"/>
      <c r="K10" s="111"/>
    </row>
    <row r="11" spans="1:11" s="95" customFormat="1" ht="7.5" customHeight="1">
      <c r="A11" s="108"/>
      <c r="B11" s="109"/>
      <c r="C11" s="109"/>
      <c r="D11" s="109"/>
      <c r="E11" s="109"/>
      <c r="F11" s="109"/>
      <c r="G11" s="108"/>
      <c r="H11" s="108"/>
      <c r="I11" s="108"/>
      <c r="J11" s="108"/>
      <c r="K11" s="111"/>
    </row>
    <row r="12" spans="1:11" s="95" customFormat="1" ht="7.5" customHeight="1">
      <c r="A12" s="108"/>
      <c r="B12" s="109"/>
      <c r="C12" s="109"/>
      <c r="D12" s="109"/>
      <c r="E12" s="109"/>
      <c r="F12" s="109"/>
      <c r="G12" s="108"/>
      <c r="H12" s="108"/>
      <c r="I12" s="108"/>
      <c r="J12" s="108"/>
      <c r="K12" s="111"/>
    </row>
    <row r="13" spans="1:11" s="95" customFormat="1" ht="7.5" customHeight="1">
      <c r="A13" s="108"/>
      <c r="B13" s="109"/>
      <c r="C13" s="109"/>
      <c r="D13" s="109"/>
      <c r="E13" s="109"/>
      <c r="F13" s="109"/>
      <c r="G13" s="108"/>
      <c r="H13" s="108"/>
      <c r="I13" s="108"/>
      <c r="J13" s="108"/>
      <c r="K13" s="111"/>
    </row>
    <row r="14" spans="1:11" s="95" customFormat="1" ht="13.5" customHeight="1">
      <c r="A14" s="96"/>
      <c r="B14" s="102"/>
      <c r="C14" s="102"/>
      <c r="D14" s="102"/>
      <c r="E14" s="102"/>
      <c r="F14" s="102"/>
      <c r="G14" s="96"/>
      <c r="H14" s="96"/>
      <c r="I14" s="96"/>
      <c r="J14" s="96"/>
      <c r="K14" s="113"/>
    </row>
    <row r="15" spans="2:5" ht="6.75" customHeight="1">
      <c r="B15" s="115"/>
      <c r="C15" s="116"/>
      <c r="D15" s="116"/>
      <c r="E15" s="116"/>
    </row>
    <row r="16" spans="2:11" ht="13.5" customHeight="1">
      <c r="B16" s="119" t="s">
        <v>26</v>
      </c>
      <c r="C16" s="120" t="s">
        <v>27</v>
      </c>
      <c r="D16" s="121"/>
      <c r="E16" s="121"/>
      <c r="F16" s="122"/>
      <c r="G16" s="123" t="s">
        <v>28</v>
      </c>
      <c r="H16" s="124"/>
      <c r="I16" s="125" t="s">
        <v>29</v>
      </c>
      <c r="J16" s="126"/>
      <c r="K16" s="127"/>
    </row>
    <row r="17" spans="2:11" ht="13.5" customHeight="1">
      <c r="B17" s="128"/>
      <c r="C17" s="129"/>
      <c r="D17" s="130"/>
      <c r="E17" s="130"/>
      <c r="F17" s="131"/>
      <c r="G17" s="132"/>
      <c r="H17" s="133" t="s">
        <v>30</v>
      </c>
      <c r="I17" s="133" t="s">
        <v>31</v>
      </c>
      <c r="J17" s="133" t="s">
        <v>32</v>
      </c>
      <c r="K17" s="127"/>
    </row>
    <row r="18" spans="1:11" s="142" customFormat="1" ht="13.5" customHeight="1" thickBot="1">
      <c r="A18" s="134"/>
      <c r="B18" s="135" t="s">
        <v>33</v>
      </c>
      <c r="C18" s="136" t="s">
        <v>34</v>
      </c>
      <c r="D18" s="137"/>
      <c r="E18" s="137"/>
      <c r="F18" s="138"/>
      <c r="G18" s="139" t="s">
        <v>35</v>
      </c>
      <c r="H18" s="140">
        <v>1</v>
      </c>
      <c r="I18" s="140">
        <v>2</v>
      </c>
      <c r="J18" s="140">
        <v>3</v>
      </c>
      <c r="K18" s="141"/>
    </row>
    <row r="19" spans="2:11" ht="19.5" customHeight="1">
      <c r="B19" s="143" t="s">
        <v>36</v>
      </c>
      <c r="C19" s="144" t="s">
        <v>37</v>
      </c>
      <c r="D19" s="145"/>
      <c r="E19" s="145"/>
      <c r="F19" s="146"/>
      <c r="G19" s="147">
        <v>1</v>
      </c>
      <c r="H19" s="148">
        <v>13.14375</v>
      </c>
      <c r="I19" s="148"/>
      <c r="J19" s="148">
        <v>13.14375</v>
      </c>
      <c r="K19" s="127"/>
    </row>
    <row r="20" spans="2:11" ht="34.5" customHeight="1">
      <c r="B20" s="149" t="s">
        <v>38</v>
      </c>
      <c r="C20" s="150" t="s">
        <v>39</v>
      </c>
      <c r="D20" s="151"/>
      <c r="E20" s="151"/>
      <c r="F20" s="152"/>
      <c r="G20" s="153">
        <f>G19+1</f>
        <v>2</v>
      </c>
      <c r="H20" s="148"/>
      <c r="I20" s="148"/>
      <c r="J20" s="148">
        <v>0</v>
      </c>
      <c r="K20" s="127"/>
    </row>
    <row r="21" spans="2:11" ht="19.5" customHeight="1">
      <c r="B21" s="154" t="s">
        <v>40</v>
      </c>
      <c r="C21" s="155"/>
      <c r="D21" s="156" t="s">
        <v>41</v>
      </c>
      <c r="E21" s="157" t="s">
        <v>42</v>
      </c>
      <c r="F21" s="158"/>
      <c r="G21" s="153">
        <f aca="true" t="shared" si="0" ref="G21:G43">G20+1</f>
        <v>3</v>
      </c>
      <c r="H21" s="159"/>
      <c r="I21" s="159"/>
      <c r="J21" s="159">
        <v>0</v>
      </c>
      <c r="K21" s="127"/>
    </row>
    <row r="22" spans="2:11" ht="19.5" customHeight="1">
      <c r="B22" s="154" t="s">
        <v>43</v>
      </c>
      <c r="C22" s="155"/>
      <c r="D22" s="156"/>
      <c r="E22" s="157" t="s">
        <v>44</v>
      </c>
      <c r="F22" s="158"/>
      <c r="G22" s="153">
        <f t="shared" si="0"/>
        <v>4</v>
      </c>
      <c r="H22" s="159"/>
      <c r="I22" s="159"/>
      <c r="J22" s="159">
        <v>0</v>
      </c>
      <c r="K22" s="127"/>
    </row>
    <row r="23" spans="2:11" ht="19.5" customHeight="1">
      <c r="B23" s="149" t="s">
        <v>45</v>
      </c>
      <c r="C23" s="155" t="s">
        <v>46</v>
      </c>
      <c r="D23" s="156"/>
      <c r="E23" s="157"/>
      <c r="F23" s="158"/>
      <c r="G23" s="153">
        <f t="shared" si="0"/>
        <v>5</v>
      </c>
      <c r="H23" s="148">
        <v>86311.11024</v>
      </c>
      <c r="I23" s="148"/>
      <c r="J23" s="148">
        <v>86311.11024</v>
      </c>
      <c r="K23" s="127"/>
    </row>
    <row r="24" spans="2:11" ht="19.5" customHeight="1">
      <c r="B24" s="154" t="s">
        <v>47</v>
      </c>
      <c r="C24" s="155"/>
      <c r="D24" s="156" t="s">
        <v>41</v>
      </c>
      <c r="E24" s="157" t="s">
        <v>48</v>
      </c>
      <c r="F24" s="158"/>
      <c r="G24" s="153">
        <f t="shared" si="0"/>
        <v>6</v>
      </c>
      <c r="H24" s="159">
        <v>4311.110239999999</v>
      </c>
      <c r="I24" s="159"/>
      <c r="J24" s="159">
        <v>4311.110239999999</v>
      </c>
      <c r="K24" s="127"/>
    </row>
    <row r="25" spans="2:11" ht="19.5" customHeight="1">
      <c r="B25" s="154" t="s">
        <v>49</v>
      </c>
      <c r="C25" s="155"/>
      <c r="D25" s="156"/>
      <c r="E25" s="157" t="s">
        <v>50</v>
      </c>
      <c r="F25" s="158"/>
      <c r="G25" s="153">
        <f t="shared" si="0"/>
        <v>7</v>
      </c>
      <c r="H25" s="159">
        <v>82000</v>
      </c>
      <c r="I25" s="159"/>
      <c r="J25" s="159">
        <v>82000</v>
      </c>
      <c r="K25" s="127"/>
    </row>
    <row r="26" spans="2:11" ht="19.5" customHeight="1">
      <c r="B26" s="149" t="s">
        <v>51</v>
      </c>
      <c r="C26" s="155" t="s">
        <v>52</v>
      </c>
      <c r="D26" s="156"/>
      <c r="E26" s="157"/>
      <c r="F26" s="158"/>
      <c r="G26" s="153">
        <f t="shared" si="0"/>
        <v>8</v>
      </c>
      <c r="H26" s="148"/>
      <c r="I26" s="148"/>
      <c r="J26" s="148"/>
      <c r="K26" s="127"/>
    </row>
    <row r="27" spans="2:11" ht="19.5" customHeight="1">
      <c r="B27" s="154" t="s">
        <v>53</v>
      </c>
      <c r="C27" s="155"/>
      <c r="D27" s="156" t="s">
        <v>41</v>
      </c>
      <c r="E27" s="157" t="s">
        <v>48</v>
      </c>
      <c r="F27" s="158"/>
      <c r="G27" s="153">
        <f t="shared" si="0"/>
        <v>9</v>
      </c>
      <c r="H27" s="159"/>
      <c r="I27" s="159"/>
      <c r="J27" s="159">
        <v>0</v>
      </c>
      <c r="K27" s="127"/>
    </row>
    <row r="28" spans="2:11" ht="19.5" customHeight="1">
      <c r="B28" s="154" t="s">
        <v>54</v>
      </c>
      <c r="C28" s="155"/>
      <c r="D28" s="156"/>
      <c r="E28" s="157" t="s">
        <v>50</v>
      </c>
      <c r="F28" s="158"/>
      <c r="G28" s="153">
        <f t="shared" si="0"/>
        <v>10</v>
      </c>
      <c r="H28" s="159"/>
      <c r="I28" s="159"/>
      <c r="J28" s="159">
        <v>0</v>
      </c>
      <c r="K28" s="127"/>
    </row>
    <row r="29" spans="2:11" ht="19.5" customHeight="1">
      <c r="B29" s="149" t="s">
        <v>55</v>
      </c>
      <c r="C29" s="155" t="s">
        <v>56</v>
      </c>
      <c r="D29" s="156"/>
      <c r="E29" s="157"/>
      <c r="F29" s="158"/>
      <c r="G29" s="153">
        <f t="shared" si="0"/>
        <v>11</v>
      </c>
      <c r="H29" s="148">
        <v>0</v>
      </c>
      <c r="I29" s="148"/>
      <c r="J29" s="148">
        <v>0</v>
      </c>
      <c r="K29" s="127"/>
    </row>
    <row r="30" spans="2:11" ht="19.5" customHeight="1">
      <c r="B30" s="154" t="s">
        <v>57</v>
      </c>
      <c r="C30" s="155"/>
      <c r="D30" s="156" t="s">
        <v>41</v>
      </c>
      <c r="E30" s="157" t="s">
        <v>42</v>
      </c>
      <c r="F30" s="158"/>
      <c r="G30" s="153">
        <f t="shared" si="0"/>
        <v>12</v>
      </c>
      <c r="H30" s="159"/>
      <c r="I30" s="159"/>
      <c r="J30" s="159">
        <v>0</v>
      </c>
      <c r="K30" s="127"/>
    </row>
    <row r="31" spans="2:11" ht="19.5" customHeight="1">
      <c r="B31" s="154" t="s">
        <v>58</v>
      </c>
      <c r="C31" s="155"/>
      <c r="D31" s="156"/>
      <c r="E31" s="157" t="s">
        <v>59</v>
      </c>
      <c r="F31" s="158"/>
      <c r="G31" s="153">
        <f t="shared" si="0"/>
        <v>13</v>
      </c>
      <c r="H31" s="159"/>
      <c r="I31" s="159"/>
      <c r="J31" s="159">
        <v>0</v>
      </c>
      <c r="K31" s="127"/>
    </row>
    <row r="32" spans="2:11" ht="19.5" customHeight="1">
      <c r="B32" s="149" t="s">
        <v>60</v>
      </c>
      <c r="C32" s="155" t="s">
        <v>61</v>
      </c>
      <c r="D32" s="156"/>
      <c r="E32" s="157"/>
      <c r="F32" s="158"/>
      <c r="G32" s="153">
        <f t="shared" si="0"/>
        <v>14</v>
      </c>
      <c r="H32" s="148"/>
      <c r="I32" s="148"/>
      <c r="J32" s="148">
        <v>0</v>
      </c>
      <c r="K32" s="127"/>
    </row>
    <row r="33" spans="2:11" ht="19.5" customHeight="1">
      <c r="B33" s="149" t="s">
        <v>62</v>
      </c>
      <c r="C33" s="155" t="s">
        <v>63</v>
      </c>
      <c r="D33" s="156"/>
      <c r="E33" s="157"/>
      <c r="F33" s="158"/>
      <c r="G33" s="153">
        <f t="shared" si="0"/>
        <v>15</v>
      </c>
      <c r="H33" s="148">
        <v>61411</v>
      </c>
      <c r="I33" s="148"/>
      <c r="J33" s="148">
        <v>61411</v>
      </c>
      <c r="K33" s="127"/>
    </row>
    <row r="34" spans="2:11" ht="19.5" customHeight="1">
      <c r="B34" s="154" t="s">
        <v>64</v>
      </c>
      <c r="C34" s="155"/>
      <c r="D34" s="156" t="s">
        <v>65</v>
      </c>
      <c r="E34" s="157" t="s">
        <v>66</v>
      </c>
      <c r="F34" s="158"/>
      <c r="G34" s="153">
        <f t="shared" si="0"/>
        <v>16</v>
      </c>
      <c r="H34" s="159"/>
      <c r="I34" s="159"/>
      <c r="J34" s="159">
        <v>0</v>
      </c>
      <c r="K34" s="127"/>
    </row>
    <row r="35" spans="2:11" ht="19.5" customHeight="1">
      <c r="B35" s="149" t="s">
        <v>67</v>
      </c>
      <c r="C35" s="155" t="s">
        <v>68</v>
      </c>
      <c r="D35" s="156"/>
      <c r="E35" s="157"/>
      <c r="F35" s="158"/>
      <c r="G35" s="153">
        <f t="shared" si="0"/>
        <v>17</v>
      </c>
      <c r="H35" s="148">
        <v>0</v>
      </c>
      <c r="I35" s="148">
        <v>0</v>
      </c>
      <c r="J35" s="148">
        <v>0</v>
      </c>
      <c r="K35" s="127"/>
    </row>
    <row r="36" spans="2:11" ht="19.5" customHeight="1">
      <c r="B36" s="154" t="s">
        <v>69</v>
      </c>
      <c r="C36" s="155"/>
      <c r="D36" s="156" t="s">
        <v>65</v>
      </c>
      <c r="E36" s="157" t="s">
        <v>66</v>
      </c>
      <c r="F36" s="158"/>
      <c r="G36" s="153">
        <f t="shared" si="0"/>
        <v>18</v>
      </c>
      <c r="H36" s="159"/>
      <c r="I36" s="159"/>
      <c r="J36" s="159">
        <v>0</v>
      </c>
      <c r="K36" s="127"/>
    </row>
    <row r="37" spans="2:11" ht="19.5" customHeight="1">
      <c r="B37" s="149" t="s">
        <v>70</v>
      </c>
      <c r="C37" s="155" t="s">
        <v>71</v>
      </c>
      <c r="D37" s="156"/>
      <c r="E37" s="157"/>
      <c r="F37" s="158"/>
      <c r="G37" s="153">
        <f t="shared" si="0"/>
        <v>19</v>
      </c>
      <c r="H37" s="148">
        <v>5265.7627999999995</v>
      </c>
      <c r="I37" s="148">
        <v>-3673.07986</v>
      </c>
      <c r="J37" s="148">
        <v>1592.6829399999997</v>
      </c>
      <c r="K37" s="160"/>
    </row>
    <row r="38" spans="2:11" ht="19.5" customHeight="1">
      <c r="B38" s="154" t="s">
        <v>72</v>
      </c>
      <c r="C38" s="155"/>
      <c r="D38" s="156" t="s">
        <v>65</v>
      </c>
      <c r="E38" s="157" t="s">
        <v>73</v>
      </c>
      <c r="F38" s="158"/>
      <c r="G38" s="153">
        <f t="shared" si="0"/>
        <v>20</v>
      </c>
      <c r="H38" s="159"/>
      <c r="I38" s="159"/>
      <c r="J38" s="159">
        <v>0</v>
      </c>
      <c r="K38" s="160"/>
    </row>
    <row r="39" spans="2:11" ht="19.5" customHeight="1">
      <c r="B39" s="154" t="s">
        <v>74</v>
      </c>
      <c r="C39" s="155"/>
      <c r="D39" s="156"/>
      <c r="E39" s="157" t="s">
        <v>75</v>
      </c>
      <c r="F39" s="158"/>
      <c r="G39" s="153">
        <f t="shared" si="0"/>
        <v>21</v>
      </c>
      <c r="H39" s="159"/>
      <c r="I39" s="159"/>
      <c r="J39" s="159">
        <v>0</v>
      </c>
      <c r="K39" s="160"/>
    </row>
    <row r="40" spans="2:11" ht="19.5" customHeight="1">
      <c r="B40" s="149" t="s">
        <v>76</v>
      </c>
      <c r="C40" s="155" t="s">
        <v>77</v>
      </c>
      <c r="D40" s="156"/>
      <c r="E40" s="157"/>
      <c r="F40" s="161"/>
      <c r="G40" s="153">
        <f t="shared" si="0"/>
        <v>22</v>
      </c>
      <c r="H40" s="148">
        <v>3724.2536299999997</v>
      </c>
      <c r="I40" s="148">
        <v>-1871.96748</v>
      </c>
      <c r="J40" s="148">
        <v>1852.2861499999997</v>
      </c>
      <c r="K40" s="160"/>
    </row>
    <row r="41" spans="2:11" ht="19.5" customHeight="1">
      <c r="B41" s="154" t="s">
        <v>78</v>
      </c>
      <c r="C41" s="155"/>
      <c r="D41" s="156" t="s">
        <v>65</v>
      </c>
      <c r="E41" s="157" t="s">
        <v>79</v>
      </c>
      <c r="F41" s="161"/>
      <c r="G41" s="153">
        <f t="shared" si="0"/>
        <v>23</v>
      </c>
      <c r="H41" s="159"/>
      <c r="I41" s="159"/>
      <c r="J41" s="159">
        <v>0</v>
      </c>
      <c r="K41" s="160"/>
    </row>
    <row r="42" spans="2:11" ht="19.5" customHeight="1">
      <c r="B42" s="149" t="s">
        <v>80</v>
      </c>
      <c r="C42" s="155" t="s">
        <v>81</v>
      </c>
      <c r="D42" s="156"/>
      <c r="E42" s="156"/>
      <c r="F42" s="162"/>
      <c r="G42" s="153">
        <f t="shared" si="0"/>
        <v>24</v>
      </c>
      <c r="H42" s="148">
        <v>42518.7555</v>
      </c>
      <c r="I42" s="148"/>
      <c r="J42" s="148">
        <v>42518.7555</v>
      </c>
      <c r="K42" s="127"/>
    </row>
    <row r="43" spans="2:11" ht="19.5" customHeight="1">
      <c r="B43" s="149" t="s">
        <v>82</v>
      </c>
      <c r="C43" s="155" t="s">
        <v>83</v>
      </c>
      <c r="D43" s="156"/>
      <c r="E43" s="156"/>
      <c r="F43" s="163"/>
      <c r="G43" s="153">
        <f t="shared" si="0"/>
        <v>25</v>
      </c>
      <c r="H43" s="148"/>
      <c r="I43" s="148"/>
      <c r="J43" s="148"/>
      <c r="K43" s="127"/>
    </row>
    <row r="44" spans="2:11" ht="19.5" customHeight="1" thickBot="1">
      <c r="B44" s="164" t="s">
        <v>84</v>
      </c>
      <c r="C44" s="165" t="s">
        <v>85</v>
      </c>
      <c r="D44" s="166"/>
      <c r="E44" s="166"/>
      <c r="F44" s="167"/>
      <c r="G44" s="168">
        <f>G43+1</f>
        <v>26</v>
      </c>
      <c r="H44" s="169">
        <v>455.60022999999995</v>
      </c>
      <c r="I44" s="148"/>
      <c r="J44" s="169">
        <v>455.60022999999995</v>
      </c>
      <c r="K44" s="127"/>
    </row>
    <row r="45" spans="1:11" s="176" customFormat="1" ht="30" customHeight="1">
      <c r="A45" s="114"/>
      <c r="B45" s="143" t="s">
        <v>86</v>
      </c>
      <c r="C45" s="170" t="s">
        <v>87</v>
      </c>
      <c r="D45" s="171"/>
      <c r="E45" s="171"/>
      <c r="F45" s="172"/>
      <c r="G45" s="173">
        <f>G44+1</f>
        <v>27</v>
      </c>
      <c r="H45" s="174">
        <v>199699.62615</v>
      </c>
      <c r="I45" s="174">
        <v>-5545.04734</v>
      </c>
      <c r="J45" s="174">
        <v>194154.57881</v>
      </c>
      <c r="K45" s="175"/>
    </row>
    <row r="46" spans="1:10" ht="19.5" customHeight="1">
      <c r="A46" s="95"/>
      <c r="B46" s="119" t="s">
        <v>26</v>
      </c>
      <c r="C46" s="120" t="s">
        <v>88</v>
      </c>
      <c r="D46" s="121"/>
      <c r="E46" s="121"/>
      <c r="F46" s="177"/>
      <c r="G46" s="123" t="s">
        <v>28</v>
      </c>
      <c r="H46" s="178" t="s">
        <v>89</v>
      </c>
      <c r="I46" s="179"/>
      <c r="J46" s="180"/>
    </row>
    <row r="47" spans="1:10" ht="19.5" customHeight="1" thickBot="1">
      <c r="A47" s="95"/>
      <c r="B47" s="181" t="s">
        <v>33</v>
      </c>
      <c r="C47" s="182" t="s">
        <v>34</v>
      </c>
      <c r="D47" s="130"/>
      <c r="E47" s="130"/>
      <c r="F47" s="183"/>
      <c r="G47" s="184" t="s">
        <v>35</v>
      </c>
      <c r="H47" s="185">
        <v>4</v>
      </c>
      <c r="I47" s="186"/>
      <c r="J47" s="187"/>
    </row>
    <row r="48" spans="1:10" ht="18.75" customHeight="1">
      <c r="A48" s="188"/>
      <c r="B48" s="189" t="s">
        <v>90</v>
      </c>
      <c r="C48" s="190" t="s">
        <v>91</v>
      </c>
      <c r="D48" s="191"/>
      <c r="E48" s="191"/>
      <c r="F48" s="192"/>
      <c r="G48" s="173">
        <f>G45+1</f>
        <v>28</v>
      </c>
      <c r="H48" s="193"/>
      <c r="I48" s="194">
        <v>17585.37671</v>
      </c>
      <c r="J48" s="195"/>
    </row>
    <row r="49" spans="1:10" ht="18.75" customHeight="1">
      <c r="A49" s="188"/>
      <c r="B49" s="149" t="s">
        <v>36</v>
      </c>
      <c r="C49" s="196" t="s">
        <v>92</v>
      </c>
      <c r="D49" s="197"/>
      <c r="E49" s="197"/>
      <c r="F49" s="198"/>
      <c r="G49" s="199">
        <f>G48+1</f>
        <v>29</v>
      </c>
      <c r="H49" s="200"/>
      <c r="I49" s="201"/>
      <c r="J49" s="202"/>
    </row>
    <row r="50" spans="1:10" ht="18.75" customHeight="1">
      <c r="A50" s="188"/>
      <c r="B50" s="154" t="s">
        <v>93</v>
      </c>
      <c r="C50" s="196"/>
      <c r="D50" s="203" t="s">
        <v>41</v>
      </c>
      <c r="E50" s="204" t="s">
        <v>48</v>
      </c>
      <c r="F50" s="198"/>
      <c r="G50" s="199">
        <f aca="true" t="shared" si="1" ref="G50:G80">G49+1</f>
        <v>30</v>
      </c>
      <c r="H50" s="205"/>
      <c r="I50" s="206"/>
      <c r="J50" s="207"/>
    </row>
    <row r="51" spans="1:10" ht="18.75" customHeight="1">
      <c r="A51" s="188"/>
      <c r="B51" s="154" t="s">
        <v>94</v>
      </c>
      <c r="C51" s="196"/>
      <c r="D51" s="197"/>
      <c r="E51" s="204" t="s">
        <v>95</v>
      </c>
      <c r="F51" s="198"/>
      <c r="G51" s="199">
        <f t="shared" si="1"/>
        <v>31</v>
      </c>
      <c r="H51" s="205"/>
      <c r="I51" s="206"/>
      <c r="J51" s="207"/>
    </row>
    <row r="52" spans="1:10" ht="18.75" customHeight="1">
      <c r="A52" s="188"/>
      <c r="B52" s="149" t="s">
        <v>38</v>
      </c>
      <c r="C52" s="196" t="s">
        <v>96</v>
      </c>
      <c r="D52" s="197"/>
      <c r="E52" s="197"/>
      <c r="F52" s="198"/>
      <c r="G52" s="199">
        <f t="shared" si="1"/>
        <v>32</v>
      </c>
      <c r="H52" s="208"/>
      <c r="I52" s="201"/>
      <c r="J52" s="209"/>
    </row>
    <row r="53" spans="1:10" ht="18.75" customHeight="1">
      <c r="A53" s="188"/>
      <c r="B53" s="210" t="s">
        <v>40</v>
      </c>
      <c r="C53" s="196"/>
      <c r="D53" s="203" t="s">
        <v>41</v>
      </c>
      <c r="E53" s="204" t="s">
        <v>48</v>
      </c>
      <c r="F53" s="198"/>
      <c r="G53" s="199">
        <f t="shared" si="1"/>
        <v>33</v>
      </c>
      <c r="H53" s="205"/>
      <c r="I53" s="206"/>
      <c r="J53" s="207"/>
    </row>
    <row r="54" spans="1:10" ht="18.75" customHeight="1">
      <c r="A54" s="188"/>
      <c r="B54" s="154" t="s">
        <v>43</v>
      </c>
      <c r="C54" s="196"/>
      <c r="D54" s="197"/>
      <c r="E54" s="204" t="s">
        <v>95</v>
      </c>
      <c r="F54" s="198"/>
      <c r="G54" s="199">
        <f t="shared" si="1"/>
        <v>34</v>
      </c>
      <c r="H54" s="205"/>
      <c r="I54" s="206"/>
      <c r="J54" s="207"/>
    </row>
    <row r="55" spans="1:10" ht="18.75" customHeight="1">
      <c r="A55" s="188"/>
      <c r="B55" s="149" t="s">
        <v>45</v>
      </c>
      <c r="C55" s="196" t="s">
        <v>97</v>
      </c>
      <c r="D55" s="197"/>
      <c r="E55" s="197"/>
      <c r="F55" s="198"/>
      <c r="G55" s="199">
        <f t="shared" si="1"/>
        <v>35</v>
      </c>
      <c r="H55" s="208"/>
      <c r="I55" s="201"/>
      <c r="J55" s="209"/>
    </row>
    <row r="56" spans="1:10" ht="18.75" customHeight="1">
      <c r="A56" s="188"/>
      <c r="B56" s="210" t="s">
        <v>47</v>
      </c>
      <c r="C56" s="196"/>
      <c r="D56" s="203" t="s">
        <v>41</v>
      </c>
      <c r="E56" s="204" t="s">
        <v>98</v>
      </c>
      <c r="F56" s="198"/>
      <c r="G56" s="199">
        <f t="shared" si="1"/>
        <v>36</v>
      </c>
      <c r="H56" s="205"/>
      <c r="I56" s="206"/>
      <c r="J56" s="207"/>
    </row>
    <row r="57" spans="1:10" ht="18.75" customHeight="1">
      <c r="A57" s="188"/>
      <c r="B57" s="210" t="s">
        <v>49</v>
      </c>
      <c r="C57" s="196"/>
      <c r="D57" s="197"/>
      <c r="E57" s="204" t="s">
        <v>99</v>
      </c>
      <c r="F57" s="198"/>
      <c r="G57" s="199">
        <f t="shared" si="1"/>
        <v>37</v>
      </c>
      <c r="H57" s="205"/>
      <c r="I57" s="206"/>
      <c r="J57" s="207"/>
    </row>
    <row r="58" spans="1:10" ht="18.75" customHeight="1">
      <c r="A58" s="188"/>
      <c r="B58" s="211" t="s">
        <v>51</v>
      </c>
      <c r="C58" s="196" t="s">
        <v>100</v>
      </c>
      <c r="D58" s="197"/>
      <c r="E58" s="197"/>
      <c r="F58" s="198"/>
      <c r="G58" s="199">
        <f t="shared" si="1"/>
        <v>38</v>
      </c>
      <c r="H58" s="208"/>
      <c r="I58" s="201">
        <v>17585.37671</v>
      </c>
      <c r="J58" s="209"/>
    </row>
    <row r="59" spans="1:10" ht="18.75" customHeight="1">
      <c r="A59" s="188"/>
      <c r="B59" s="211" t="s">
        <v>55</v>
      </c>
      <c r="C59" s="196" t="s">
        <v>101</v>
      </c>
      <c r="D59" s="197"/>
      <c r="E59" s="197"/>
      <c r="F59" s="198"/>
      <c r="G59" s="199">
        <f t="shared" si="1"/>
        <v>39</v>
      </c>
      <c r="H59" s="208"/>
      <c r="I59" s="201">
        <v>0</v>
      </c>
      <c r="J59" s="209"/>
    </row>
    <row r="60" spans="1:10" ht="18.75" customHeight="1">
      <c r="A60" s="188"/>
      <c r="B60" s="211" t="s">
        <v>60</v>
      </c>
      <c r="C60" s="196" t="s">
        <v>102</v>
      </c>
      <c r="D60" s="197"/>
      <c r="E60" s="197"/>
      <c r="F60" s="198"/>
      <c r="G60" s="199">
        <f t="shared" si="1"/>
        <v>40</v>
      </c>
      <c r="H60" s="208"/>
      <c r="I60" s="201">
        <v>0</v>
      </c>
      <c r="J60" s="209"/>
    </row>
    <row r="61" spans="1:10" ht="18.75" customHeight="1">
      <c r="A61" s="188"/>
      <c r="B61" s="210" t="s">
        <v>103</v>
      </c>
      <c r="C61" s="196"/>
      <c r="D61" s="197" t="s">
        <v>41</v>
      </c>
      <c r="E61" s="204" t="s">
        <v>104</v>
      </c>
      <c r="F61" s="198"/>
      <c r="G61" s="199">
        <f t="shared" si="1"/>
        <v>41</v>
      </c>
      <c r="H61" s="205"/>
      <c r="I61" s="206"/>
      <c r="J61" s="207"/>
    </row>
    <row r="62" spans="1:10" ht="18.75" customHeight="1">
      <c r="A62" s="188"/>
      <c r="B62" s="210" t="s">
        <v>105</v>
      </c>
      <c r="C62" s="196"/>
      <c r="D62" s="197"/>
      <c r="E62" s="204" t="s">
        <v>106</v>
      </c>
      <c r="F62" s="198"/>
      <c r="G62" s="199">
        <f t="shared" si="1"/>
        <v>42</v>
      </c>
      <c r="H62" s="205"/>
      <c r="I62" s="206">
        <v>0</v>
      </c>
      <c r="J62" s="207"/>
    </row>
    <row r="63" spans="1:10" ht="18.75" customHeight="1">
      <c r="A63" s="188"/>
      <c r="B63" s="210" t="s">
        <v>107</v>
      </c>
      <c r="C63" s="196"/>
      <c r="D63" s="197"/>
      <c r="E63" s="204" t="s">
        <v>44</v>
      </c>
      <c r="F63" s="198"/>
      <c r="G63" s="199">
        <f t="shared" si="1"/>
        <v>43</v>
      </c>
      <c r="H63" s="205"/>
      <c r="I63" s="206">
        <v>0</v>
      </c>
      <c r="J63" s="207"/>
    </row>
    <row r="64" spans="1:10" ht="18.75" customHeight="1">
      <c r="A64" s="188"/>
      <c r="B64" s="211" t="s">
        <v>62</v>
      </c>
      <c r="C64" s="196" t="s">
        <v>108</v>
      </c>
      <c r="D64" s="197"/>
      <c r="E64" s="197"/>
      <c r="F64" s="198"/>
      <c r="G64" s="199">
        <f t="shared" si="1"/>
        <v>44</v>
      </c>
      <c r="H64" s="208"/>
      <c r="I64" s="201"/>
      <c r="J64" s="209"/>
    </row>
    <row r="65" spans="1:10" ht="18.75" customHeight="1">
      <c r="A65" s="188"/>
      <c r="B65" s="212" t="s">
        <v>109</v>
      </c>
      <c r="C65" s="196" t="s">
        <v>110</v>
      </c>
      <c r="D65" s="197"/>
      <c r="E65" s="197"/>
      <c r="F65" s="198"/>
      <c r="G65" s="199">
        <f t="shared" si="1"/>
        <v>45</v>
      </c>
      <c r="H65" s="208"/>
      <c r="I65" s="201">
        <v>176569.2021</v>
      </c>
      <c r="J65" s="209"/>
    </row>
    <row r="66" spans="1:10" ht="18.75" customHeight="1">
      <c r="A66" s="188"/>
      <c r="B66" s="211" t="s">
        <v>67</v>
      </c>
      <c r="C66" s="196" t="s">
        <v>111</v>
      </c>
      <c r="D66" s="197"/>
      <c r="E66" s="197"/>
      <c r="F66" s="198"/>
      <c r="G66" s="199">
        <f t="shared" si="1"/>
        <v>46</v>
      </c>
      <c r="H66" s="208"/>
      <c r="I66" s="201">
        <v>34000</v>
      </c>
      <c r="J66" s="209"/>
    </row>
    <row r="67" spans="1:10" ht="18.75" customHeight="1">
      <c r="A67" s="188"/>
      <c r="B67" s="210" t="s">
        <v>69</v>
      </c>
      <c r="C67" s="196"/>
      <c r="D67" s="197" t="s">
        <v>65</v>
      </c>
      <c r="E67" s="204" t="s">
        <v>112</v>
      </c>
      <c r="F67" s="198"/>
      <c r="G67" s="199">
        <f t="shared" si="1"/>
        <v>47</v>
      </c>
      <c r="H67" s="205"/>
      <c r="I67" s="206">
        <v>34000</v>
      </c>
      <c r="J67" s="207"/>
    </row>
    <row r="68" spans="1:10" ht="18.75" customHeight="1">
      <c r="A68" s="188"/>
      <c r="B68" s="210" t="s">
        <v>113</v>
      </c>
      <c r="C68" s="196"/>
      <c r="D68" s="197"/>
      <c r="E68" s="204" t="s">
        <v>114</v>
      </c>
      <c r="F68" s="198"/>
      <c r="G68" s="199">
        <f t="shared" si="1"/>
        <v>48</v>
      </c>
      <c r="H68" s="205"/>
      <c r="I68" s="206"/>
      <c r="J68" s="207"/>
    </row>
    <row r="69" spans="1:10" ht="18.75" customHeight="1">
      <c r="A69" s="188"/>
      <c r="B69" s="211" t="s">
        <v>70</v>
      </c>
      <c r="C69" s="196" t="s">
        <v>115</v>
      </c>
      <c r="D69" s="197"/>
      <c r="E69" s="197"/>
      <c r="F69" s="198"/>
      <c r="G69" s="199">
        <f t="shared" si="1"/>
        <v>49</v>
      </c>
      <c r="H69" s="208"/>
      <c r="I69" s="201">
        <v>0</v>
      </c>
      <c r="J69" s="209"/>
    </row>
    <row r="70" spans="1:10" ht="18.75" customHeight="1">
      <c r="A70" s="188"/>
      <c r="B70" s="211" t="s">
        <v>76</v>
      </c>
      <c r="C70" s="196" t="s">
        <v>116</v>
      </c>
      <c r="D70" s="197"/>
      <c r="E70" s="197"/>
      <c r="F70" s="198"/>
      <c r="G70" s="199">
        <f t="shared" si="1"/>
        <v>50</v>
      </c>
      <c r="H70" s="208"/>
      <c r="I70" s="201">
        <v>57068</v>
      </c>
      <c r="J70" s="209"/>
    </row>
    <row r="71" spans="1:10" ht="18.75" customHeight="1">
      <c r="A71" s="188"/>
      <c r="B71" s="210" t="s">
        <v>78</v>
      </c>
      <c r="C71" s="196"/>
      <c r="D71" s="197" t="s">
        <v>41</v>
      </c>
      <c r="E71" s="204" t="s">
        <v>117</v>
      </c>
      <c r="F71" s="198"/>
      <c r="G71" s="199">
        <f t="shared" si="1"/>
        <v>51</v>
      </c>
      <c r="H71" s="205"/>
      <c r="I71" s="206">
        <v>57068</v>
      </c>
      <c r="J71" s="207"/>
    </row>
    <row r="72" spans="1:10" ht="18.75" customHeight="1">
      <c r="A72" s="188"/>
      <c r="B72" s="210" t="s">
        <v>118</v>
      </c>
      <c r="C72" s="196"/>
      <c r="D72" s="197"/>
      <c r="E72" s="204" t="s">
        <v>119</v>
      </c>
      <c r="F72" s="198"/>
      <c r="G72" s="199">
        <f t="shared" si="1"/>
        <v>52</v>
      </c>
      <c r="H72" s="205"/>
      <c r="I72" s="206"/>
      <c r="J72" s="207"/>
    </row>
    <row r="73" spans="1:10" ht="18.75" customHeight="1">
      <c r="A73" s="188"/>
      <c r="B73" s="210" t="s">
        <v>120</v>
      </c>
      <c r="C73" s="196"/>
      <c r="D73" s="197"/>
      <c r="E73" s="204" t="s">
        <v>121</v>
      </c>
      <c r="F73" s="198"/>
      <c r="G73" s="199">
        <f t="shared" si="1"/>
        <v>53</v>
      </c>
      <c r="H73" s="205"/>
      <c r="I73" s="206"/>
      <c r="J73" s="207"/>
    </row>
    <row r="74" spans="1:10" ht="18.75" customHeight="1">
      <c r="A74" s="188"/>
      <c r="B74" s="211" t="s">
        <v>80</v>
      </c>
      <c r="C74" s="196" t="s">
        <v>122</v>
      </c>
      <c r="D74" s="197"/>
      <c r="E74" s="197"/>
      <c r="F74" s="198"/>
      <c r="G74" s="199">
        <f t="shared" si="1"/>
        <v>54</v>
      </c>
      <c r="H74" s="208"/>
      <c r="I74" s="201"/>
      <c r="J74" s="209"/>
    </row>
    <row r="75" spans="1:10" ht="18.75" customHeight="1">
      <c r="A75" s="188"/>
      <c r="B75" s="211" t="s">
        <v>82</v>
      </c>
      <c r="C75" s="196" t="s">
        <v>123</v>
      </c>
      <c r="D75" s="197"/>
      <c r="E75" s="197"/>
      <c r="F75" s="198"/>
      <c r="G75" s="199">
        <f t="shared" si="1"/>
        <v>55</v>
      </c>
      <c r="H75" s="208"/>
      <c r="I75" s="201"/>
      <c r="J75" s="209"/>
    </row>
    <row r="76" spans="1:10" ht="18.75" customHeight="1">
      <c r="A76" s="188"/>
      <c r="B76" s="211" t="s">
        <v>84</v>
      </c>
      <c r="C76" s="196" t="s">
        <v>124</v>
      </c>
      <c r="D76" s="197"/>
      <c r="E76" s="197"/>
      <c r="F76" s="198"/>
      <c r="G76" s="199">
        <f t="shared" si="1"/>
        <v>56</v>
      </c>
      <c r="H76" s="208"/>
      <c r="I76" s="201"/>
      <c r="J76" s="209"/>
    </row>
    <row r="77" spans="1:10" ht="18.75" customHeight="1">
      <c r="A77" s="188"/>
      <c r="B77" s="210" t="s">
        <v>125</v>
      </c>
      <c r="C77" s="196"/>
      <c r="D77" s="197" t="s">
        <v>65</v>
      </c>
      <c r="E77" s="204" t="s">
        <v>126</v>
      </c>
      <c r="F77" s="198"/>
      <c r="G77" s="199">
        <f t="shared" si="1"/>
        <v>57</v>
      </c>
      <c r="H77" s="205"/>
      <c r="I77" s="206"/>
      <c r="J77" s="207"/>
    </row>
    <row r="78" spans="1:10" ht="18.75" customHeight="1">
      <c r="A78" s="188"/>
      <c r="B78" s="210" t="s">
        <v>127</v>
      </c>
      <c r="C78" s="196"/>
      <c r="D78" s="197"/>
      <c r="E78" s="204" t="s">
        <v>128</v>
      </c>
      <c r="F78" s="198"/>
      <c r="G78" s="199">
        <f t="shared" si="1"/>
        <v>58</v>
      </c>
      <c r="H78" s="205"/>
      <c r="I78" s="206"/>
      <c r="J78" s="207"/>
    </row>
    <row r="79" spans="1:10" ht="18.75" customHeight="1">
      <c r="A79" s="188"/>
      <c r="B79" s="210" t="s">
        <v>129</v>
      </c>
      <c r="C79" s="196"/>
      <c r="D79" s="197"/>
      <c r="E79" s="204" t="s">
        <v>130</v>
      </c>
      <c r="F79" s="198"/>
      <c r="G79" s="199">
        <f t="shared" si="1"/>
        <v>59</v>
      </c>
      <c r="H79" s="205"/>
      <c r="I79" s="206"/>
      <c r="J79" s="207"/>
    </row>
    <row r="80" spans="1:10" ht="18.75" customHeight="1">
      <c r="A80" s="188"/>
      <c r="B80" s="211" t="s">
        <v>86</v>
      </c>
      <c r="C80" s="196" t="s">
        <v>131</v>
      </c>
      <c r="D80" s="197"/>
      <c r="E80" s="197"/>
      <c r="F80" s="213"/>
      <c r="G80" s="199">
        <f t="shared" si="1"/>
        <v>60</v>
      </c>
      <c r="H80" s="208"/>
      <c r="I80" s="201">
        <v>68921.90805</v>
      </c>
      <c r="J80" s="209"/>
    </row>
    <row r="81" spans="1:12" ht="18.75" customHeight="1" thickBot="1">
      <c r="A81" s="188"/>
      <c r="B81" s="214" t="s">
        <v>132</v>
      </c>
      <c r="C81" s="215" t="s">
        <v>133</v>
      </c>
      <c r="D81" s="216"/>
      <c r="E81" s="216"/>
      <c r="F81" s="217"/>
      <c r="G81" s="199">
        <f>G80+1</f>
        <v>61</v>
      </c>
      <c r="H81" s="218"/>
      <c r="I81" s="219">
        <v>16579.294049999997</v>
      </c>
      <c r="J81" s="220"/>
      <c r="L81" s="221"/>
    </row>
    <row r="82" spans="1:10" ht="30" customHeight="1">
      <c r="A82" s="188"/>
      <c r="B82" s="222" t="s">
        <v>134</v>
      </c>
      <c r="C82" s="170" t="s">
        <v>135</v>
      </c>
      <c r="D82" s="171"/>
      <c r="E82" s="171"/>
      <c r="F82" s="223"/>
      <c r="G82" s="224">
        <f>G81+1</f>
        <v>62</v>
      </c>
      <c r="H82" s="225"/>
      <c r="I82" s="226">
        <v>194154.57881</v>
      </c>
      <c r="J82" s="227"/>
    </row>
  </sheetData>
  <mergeCells count="3">
    <mergeCell ref="C20:F20"/>
    <mergeCell ref="H46:J46"/>
    <mergeCell ref="H47:J47"/>
  </mergeCells>
  <printOptions/>
  <pageMargins left="0.75" right="0.75" top="1" bottom="1" header="0.4921259845" footer="0.4921259845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10"/>
  <dimension ref="A1:I9"/>
  <sheetViews>
    <sheetView workbookViewId="0" topLeftCell="A1">
      <selection activeCell="H13" sqref="H13"/>
    </sheetView>
  </sheetViews>
  <sheetFormatPr defaultColWidth="9.00390625" defaultRowHeight="12.75"/>
  <cols>
    <col min="1" max="1" width="43.00390625" style="0" customWidth="1"/>
    <col min="2" max="2" width="3.75390625" style="0" customWidth="1"/>
    <col min="3" max="3" width="12.375" style="0" customWidth="1"/>
    <col min="4" max="4" width="7.875" style="0" customWidth="1"/>
    <col min="5" max="5" width="7.75390625" style="0" customWidth="1"/>
    <col min="6" max="7" width="8.75390625" style="0" customWidth="1"/>
    <col min="8" max="8" width="7.375" style="0" customWidth="1"/>
    <col min="9" max="9" width="8.00390625" style="0" customWidth="1"/>
  </cols>
  <sheetData>
    <row r="1" spans="1:5" ht="12.75">
      <c r="A1" s="51" t="s">
        <v>238</v>
      </c>
      <c r="B1" s="8"/>
      <c r="C1" s="8"/>
      <c r="D1" s="8"/>
      <c r="E1" s="8"/>
    </row>
    <row r="2" spans="1:5" ht="12.75">
      <c r="A2" s="3" t="s">
        <v>246</v>
      </c>
      <c r="B2" s="8"/>
      <c r="C2" s="8"/>
      <c r="D2" s="8"/>
      <c r="E2" s="8"/>
    </row>
    <row r="3" spans="1:5" ht="12.75">
      <c r="A3" s="8"/>
      <c r="B3" s="8"/>
      <c r="C3" s="8"/>
      <c r="D3" s="8"/>
      <c r="E3" s="8"/>
    </row>
    <row r="4" spans="1:9" ht="56.25">
      <c r="A4" s="14" t="s">
        <v>343</v>
      </c>
      <c r="B4" s="15" t="s">
        <v>344</v>
      </c>
      <c r="C4" s="26" t="s">
        <v>258</v>
      </c>
      <c r="D4" s="52" t="s">
        <v>247</v>
      </c>
      <c r="E4" s="52" t="s">
        <v>248</v>
      </c>
      <c r="F4" s="52" t="s">
        <v>249</v>
      </c>
      <c r="G4" s="52" t="s">
        <v>250</v>
      </c>
      <c r="H4" s="52" t="s">
        <v>255</v>
      </c>
      <c r="I4" s="54" t="s">
        <v>251</v>
      </c>
    </row>
    <row r="5" spans="1:9" ht="12.75">
      <c r="A5" s="35" t="s">
        <v>263</v>
      </c>
      <c r="B5" s="17" t="s">
        <v>264</v>
      </c>
      <c r="C5" s="27" t="s">
        <v>288</v>
      </c>
      <c r="D5" s="9" t="s">
        <v>289</v>
      </c>
      <c r="E5" s="9" t="s">
        <v>290</v>
      </c>
      <c r="F5" s="9" t="s">
        <v>291</v>
      </c>
      <c r="G5" s="9" t="s">
        <v>292</v>
      </c>
      <c r="H5" s="9" t="s">
        <v>293</v>
      </c>
      <c r="I5" s="17" t="s">
        <v>294</v>
      </c>
    </row>
    <row r="6" spans="1:9" ht="12.75">
      <c r="A6" s="18" t="s">
        <v>253</v>
      </c>
      <c r="B6" s="28" t="s">
        <v>288</v>
      </c>
      <c r="C6" s="59">
        <f>SUM(C7:C9)</f>
        <v>906</v>
      </c>
      <c r="D6" s="59">
        <f aca="true" t="shared" si="0" ref="D6:I6">SUM(D7:D9)</f>
        <v>906</v>
      </c>
      <c r="E6" s="59">
        <f t="shared" si="0"/>
        <v>0</v>
      </c>
      <c r="F6" s="59">
        <f t="shared" si="0"/>
        <v>902</v>
      </c>
      <c r="G6" s="59">
        <f t="shared" si="0"/>
        <v>4</v>
      </c>
      <c r="H6" s="59">
        <f t="shared" si="0"/>
        <v>901</v>
      </c>
      <c r="I6" s="59">
        <f t="shared" si="0"/>
        <v>5</v>
      </c>
    </row>
    <row r="7" spans="1:9" ht="12.75">
      <c r="A7" s="58" t="s">
        <v>252</v>
      </c>
      <c r="B7" s="28" t="s">
        <v>289</v>
      </c>
      <c r="C7" s="59">
        <v>1</v>
      </c>
      <c r="D7" s="59">
        <v>1</v>
      </c>
      <c r="E7" s="59">
        <v>0</v>
      </c>
      <c r="F7" s="59">
        <v>0</v>
      </c>
      <c r="G7" s="59">
        <v>1</v>
      </c>
      <c r="H7" s="59">
        <v>0</v>
      </c>
      <c r="I7" s="62">
        <v>1</v>
      </c>
    </row>
    <row r="8" spans="1:9" ht="12.75">
      <c r="A8" s="22" t="s">
        <v>254</v>
      </c>
      <c r="B8" s="38" t="s">
        <v>290</v>
      </c>
      <c r="C8" s="60">
        <v>902</v>
      </c>
      <c r="D8" s="60">
        <v>902</v>
      </c>
      <c r="E8" s="60">
        <v>0</v>
      </c>
      <c r="F8" s="60">
        <v>902</v>
      </c>
      <c r="G8" s="60">
        <v>0</v>
      </c>
      <c r="H8" s="60">
        <v>899</v>
      </c>
      <c r="I8" s="19">
        <v>3</v>
      </c>
    </row>
    <row r="9" spans="1:9" ht="12.75">
      <c r="A9" s="63" t="s">
        <v>261</v>
      </c>
      <c r="B9" s="40" t="s">
        <v>291</v>
      </c>
      <c r="C9" s="64">
        <v>3</v>
      </c>
      <c r="D9" s="61">
        <v>3</v>
      </c>
      <c r="E9" s="61">
        <v>0</v>
      </c>
      <c r="F9" s="61">
        <v>0</v>
      </c>
      <c r="G9" s="61">
        <v>3</v>
      </c>
      <c r="H9" s="61">
        <v>2</v>
      </c>
      <c r="I9" s="25">
        <v>1</v>
      </c>
    </row>
  </sheetData>
  <dataValidations count="1">
    <dataValidation type="whole" allowBlank="1" showInputMessage="1" showErrorMessage="1" promptTitle="Upozornění:" prompt="Zadejte prosím celočíselnou kladnou hodnotu.&#10;" errorTitle="Chyba" error="Zadali jste hodnotu v neplatném formátu!" sqref="C6:I9">
      <formula1>0</formula1>
      <formula2>1000000000000</formula2>
    </dataValidation>
  </dataValidations>
  <printOptions/>
  <pageMargins left="0.75" right="0.75" top="1" bottom="1" header="0.4921259845" footer="0.492125984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7"/>
  <sheetViews>
    <sheetView workbookViewId="0" topLeftCell="A1">
      <selection activeCell="H53" sqref="H53"/>
    </sheetView>
  </sheetViews>
  <sheetFormatPr defaultColWidth="9.00390625" defaultRowHeight="12.75"/>
  <cols>
    <col min="1" max="1" width="1.12109375" style="188" customWidth="1"/>
    <col min="2" max="2" width="5.75390625" style="271" customWidth="1"/>
    <col min="3" max="5" width="5.625" style="188" customWidth="1"/>
    <col min="6" max="6" width="44.875" style="188" customWidth="1"/>
    <col min="7" max="7" width="3.75390625" style="273" customWidth="1"/>
    <col min="8" max="8" width="27.375" style="274" customWidth="1"/>
    <col min="9" max="9" width="1.12109375" style="273" customWidth="1"/>
    <col min="10" max="16384" width="9.125" style="188" customWidth="1"/>
  </cols>
  <sheetData>
    <row r="1" spans="1:9" s="95" customFormat="1" ht="18" customHeight="1">
      <c r="A1" s="91"/>
      <c r="B1" s="92"/>
      <c r="C1" s="92"/>
      <c r="D1" s="92"/>
      <c r="E1" s="93"/>
      <c r="F1" s="109"/>
      <c r="G1" s="108"/>
      <c r="H1" s="108"/>
      <c r="I1" s="94"/>
    </row>
    <row r="2" spans="1:9" s="95" customFormat="1" ht="19.5" customHeight="1">
      <c r="A2" s="96"/>
      <c r="B2" s="74"/>
      <c r="C2" s="74"/>
      <c r="D2" s="74"/>
      <c r="E2" s="102"/>
      <c r="F2" s="97" t="s">
        <v>136</v>
      </c>
      <c r="G2" s="96"/>
      <c r="H2" s="108"/>
      <c r="I2" s="99"/>
    </row>
    <row r="3" spans="1:9" s="95" customFormat="1" ht="15.75" customHeight="1">
      <c r="A3" s="96"/>
      <c r="B3" s="100"/>
      <c r="C3" s="100"/>
      <c r="D3" s="100"/>
      <c r="E3" s="102"/>
      <c r="F3" s="101"/>
      <c r="G3" s="96"/>
      <c r="H3" s="108"/>
      <c r="I3" s="99"/>
    </row>
    <row r="4" spans="1:9" s="95" customFormat="1" ht="7.5" customHeight="1">
      <c r="A4" s="91"/>
      <c r="B4" s="93"/>
      <c r="C4" s="93"/>
      <c r="D4" s="93"/>
      <c r="E4" s="102"/>
      <c r="F4" s="102"/>
      <c r="G4" s="102"/>
      <c r="H4" s="230"/>
      <c r="I4" s="99"/>
    </row>
    <row r="5" spans="1:9" s="95" customFormat="1" ht="12.75" customHeight="1">
      <c r="A5" s="91"/>
      <c r="B5" s="93"/>
      <c r="C5" s="93"/>
      <c r="D5" s="93"/>
      <c r="E5" s="102"/>
      <c r="F5" s="102"/>
      <c r="G5" s="102"/>
      <c r="H5" s="110"/>
      <c r="I5" s="99"/>
    </row>
    <row r="6" spans="1:9" s="105" customFormat="1" ht="16.5" customHeight="1">
      <c r="A6" s="96"/>
      <c r="B6" s="102"/>
      <c r="C6" s="102"/>
      <c r="D6" s="93"/>
      <c r="E6" s="93"/>
      <c r="F6" s="96" t="s">
        <v>25</v>
      </c>
      <c r="G6" s="100"/>
      <c r="H6" s="106"/>
      <c r="I6" s="104"/>
    </row>
    <row r="7" spans="1:9" s="105" customFormat="1" ht="9" customHeight="1">
      <c r="A7" s="91"/>
      <c r="B7" s="93"/>
      <c r="C7" s="93"/>
      <c r="D7" s="93"/>
      <c r="E7" s="93"/>
      <c r="F7" s="102"/>
      <c r="G7" s="100"/>
      <c r="H7" s="106"/>
      <c r="I7" s="104"/>
    </row>
    <row r="8" spans="1:9" s="95" customFormat="1" ht="26.25" customHeight="1">
      <c r="A8" s="108"/>
      <c r="B8" s="93"/>
      <c r="C8" s="93"/>
      <c r="D8" s="93"/>
      <c r="E8" s="109"/>
      <c r="F8" s="109"/>
      <c r="G8" s="100"/>
      <c r="H8" s="100"/>
      <c r="I8" s="99"/>
    </row>
    <row r="9" spans="1:9" s="95" customFormat="1" ht="9.75" customHeight="1">
      <c r="A9" s="108"/>
      <c r="B9" s="92"/>
      <c r="C9" s="92"/>
      <c r="D9" s="92"/>
      <c r="E9" s="109"/>
      <c r="F9" s="109"/>
      <c r="G9" s="112"/>
      <c r="H9" s="112"/>
      <c r="I9" s="99"/>
    </row>
    <row r="10" spans="1:9" s="95" customFormat="1" ht="7.5" customHeight="1">
      <c r="A10" s="108"/>
      <c r="B10" s="109"/>
      <c r="C10" s="109"/>
      <c r="D10" s="109"/>
      <c r="E10" s="109"/>
      <c r="F10" s="109"/>
      <c r="G10" s="108"/>
      <c r="H10" s="108"/>
      <c r="I10" s="108"/>
    </row>
    <row r="11" spans="1:9" s="95" customFormat="1" ht="13.5" customHeight="1">
      <c r="A11" s="96"/>
      <c r="B11" s="102"/>
      <c r="C11" s="102"/>
      <c r="D11" s="102"/>
      <c r="E11" s="102"/>
      <c r="F11" s="102"/>
      <c r="G11" s="96"/>
      <c r="H11" s="96"/>
      <c r="I11" s="96"/>
    </row>
    <row r="12" spans="2:9" s="114" customFormat="1" ht="4.5" customHeight="1">
      <c r="B12" s="115"/>
      <c r="C12" s="116"/>
      <c r="D12" s="116"/>
      <c r="E12" s="116"/>
      <c r="F12" s="117"/>
      <c r="G12" s="117"/>
      <c r="H12" s="118"/>
      <c r="I12" s="118"/>
    </row>
    <row r="13" spans="2:9" s="231" customFormat="1" ht="13.5">
      <c r="B13" s="232" t="s">
        <v>26</v>
      </c>
      <c r="C13" s="233" t="s">
        <v>137</v>
      </c>
      <c r="D13" s="234"/>
      <c r="E13" s="234"/>
      <c r="F13" s="234"/>
      <c r="G13" s="232" t="s">
        <v>28</v>
      </c>
      <c r="H13" s="235" t="s">
        <v>89</v>
      </c>
      <c r="I13" s="236"/>
    </row>
    <row r="14" spans="2:9" ht="14.25" thickBot="1">
      <c r="B14" s="237" t="s">
        <v>33</v>
      </c>
      <c r="C14" s="238" t="s">
        <v>34</v>
      </c>
      <c r="D14" s="239"/>
      <c r="E14" s="239"/>
      <c r="F14" s="239"/>
      <c r="G14" s="237" t="s">
        <v>35</v>
      </c>
      <c r="H14" s="237">
        <v>1</v>
      </c>
      <c r="I14" s="240"/>
    </row>
    <row r="15" spans="2:11" ht="16.5" customHeight="1">
      <c r="B15" s="241" t="s">
        <v>36</v>
      </c>
      <c r="C15" s="242" t="s">
        <v>138</v>
      </c>
      <c r="D15" s="243"/>
      <c r="E15" s="243"/>
      <c r="F15" s="243"/>
      <c r="G15" s="244">
        <v>1</v>
      </c>
      <c r="H15" s="159">
        <v>769.6900800000001</v>
      </c>
      <c r="I15" s="245"/>
      <c r="K15" s="246"/>
    </row>
    <row r="16" spans="2:9" ht="16.5" customHeight="1">
      <c r="B16" s="247" t="s">
        <v>93</v>
      </c>
      <c r="C16" s="248"/>
      <c r="D16" s="249" t="s">
        <v>65</v>
      </c>
      <c r="E16" s="249" t="s">
        <v>139</v>
      </c>
      <c r="F16" s="249"/>
      <c r="G16" s="250">
        <f>G15+1</f>
        <v>2</v>
      </c>
      <c r="H16" s="159">
        <v>0</v>
      </c>
      <c r="I16" s="245"/>
    </row>
    <row r="17" spans="2:9" ht="16.5" customHeight="1">
      <c r="B17" s="251" t="s">
        <v>38</v>
      </c>
      <c r="C17" s="252" t="s">
        <v>140</v>
      </c>
      <c r="D17" s="253"/>
      <c r="E17" s="253"/>
      <c r="F17" s="253"/>
      <c r="G17" s="250">
        <f aca="true" t="shared" si="0" ref="G17:G47">G16+1</f>
        <v>3</v>
      </c>
      <c r="H17" s="159"/>
      <c r="I17" s="254"/>
    </row>
    <row r="18" spans="2:9" ht="16.5" customHeight="1">
      <c r="B18" s="247" t="s">
        <v>40</v>
      </c>
      <c r="C18" s="252"/>
      <c r="D18" s="253" t="s">
        <v>65</v>
      </c>
      <c r="E18" s="253" t="s">
        <v>141</v>
      </c>
      <c r="F18" s="253"/>
      <c r="G18" s="250">
        <f t="shared" si="0"/>
        <v>4</v>
      </c>
      <c r="H18" s="159"/>
      <c r="I18" s="245"/>
    </row>
    <row r="19" spans="2:11" ht="16.5" customHeight="1">
      <c r="B19" s="251" t="s">
        <v>45</v>
      </c>
      <c r="C19" s="248" t="s">
        <v>142</v>
      </c>
      <c r="D19" s="249"/>
      <c r="E19" s="249"/>
      <c r="F19" s="249"/>
      <c r="G19" s="250">
        <f t="shared" si="0"/>
        <v>5</v>
      </c>
      <c r="H19" s="148"/>
      <c r="I19" s="254"/>
      <c r="K19" s="246"/>
    </row>
    <row r="20" spans="2:9" ht="16.5" customHeight="1">
      <c r="B20" s="247" t="s">
        <v>47</v>
      </c>
      <c r="C20" s="248"/>
      <c r="D20" s="249" t="s">
        <v>41</v>
      </c>
      <c r="E20" s="249" t="s">
        <v>143</v>
      </c>
      <c r="F20" s="249"/>
      <c r="G20" s="250">
        <f t="shared" si="0"/>
        <v>6</v>
      </c>
      <c r="H20" s="159"/>
      <c r="I20" s="245"/>
    </row>
    <row r="21" spans="2:9" ht="16.5" customHeight="1">
      <c r="B21" s="247" t="s">
        <v>49</v>
      </c>
      <c r="C21" s="248"/>
      <c r="D21" s="249"/>
      <c r="E21" s="249" t="s">
        <v>144</v>
      </c>
      <c r="F21" s="249"/>
      <c r="G21" s="250">
        <f t="shared" si="0"/>
        <v>7</v>
      </c>
      <c r="H21" s="159"/>
      <c r="I21" s="245"/>
    </row>
    <row r="22" spans="2:9" ht="16.5" customHeight="1">
      <c r="B22" s="247" t="s">
        <v>145</v>
      </c>
      <c r="C22" s="248"/>
      <c r="D22" s="249"/>
      <c r="E22" s="249" t="s">
        <v>146</v>
      </c>
      <c r="F22" s="249"/>
      <c r="G22" s="250">
        <f t="shared" si="0"/>
        <v>8</v>
      </c>
      <c r="H22" s="159"/>
      <c r="I22" s="245"/>
    </row>
    <row r="23" spans="2:9" ht="16.5" customHeight="1">
      <c r="B23" s="251" t="s">
        <v>51</v>
      </c>
      <c r="C23" s="248" t="s">
        <v>147</v>
      </c>
      <c r="D23" s="249"/>
      <c r="E23" s="249"/>
      <c r="F23" s="249"/>
      <c r="G23" s="250">
        <f t="shared" si="0"/>
        <v>9</v>
      </c>
      <c r="H23" s="159">
        <v>61073.75606</v>
      </c>
      <c r="I23" s="254"/>
    </row>
    <row r="24" spans="2:10" ht="16.5" customHeight="1">
      <c r="B24" s="251" t="s">
        <v>55</v>
      </c>
      <c r="C24" s="252" t="s">
        <v>148</v>
      </c>
      <c r="D24" s="253"/>
      <c r="E24" s="253"/>
      <c r="F24" s="253"/>
      <c r="G24" s="250">
        <f t="shared" si="0"/>
        <v>10</v>
      </c>
      <c r="H24" s="159">
        <v>8978.76703</v>
      </c>
      <c r="I24" s="245"/>
      <c r="J24" s="255"/>
    </row>
    <row r="25" spans="2:11" ht="16.5" customHeight="1">
      <c r="B25" s="251" t="s">
        <v>60</v>
      </c>
      <c r="C25" s="256" t="s">
        <v>149</v>
      </c>
      <c r="D25" s="257"/>
      <c r="E25" s="257"/>
      <c r="F25" s="257"/>
      <c r="G25" s="250">
        <f t="shared" si="0"/>
        <v>11</v>
      </c>
      <c r="H25" s="148">
        <v>-308.97234000000003</v>
      </c>
      <c r="I25" s="254"/>
      <c r="K25" s="246"/>
    </row>
    <row r="26" spans="2:11" ht="16.5" customHeight="1">
      <c r="B26" s="251" t="s">
        <v>62</v>
      </c>
      <c r="C26" s="248" t="s">
        <v>150</v>
      </c>
      <c r="D26" s="249"/>
      <c r="E26" s="249"/>
      <c r="F26" s="249"/>
      <c r="G26" s="250">
        <f t="shared" si="0"/>
        <v>12</v>
      </c>
      <c r="H26" s="159">
        <v>280.19086</v>
      </c>
      <c r="I26" s="254"/>
      <c r="K26" s="246"/>
    </row>
    <row r="27" spans="2:9" ht="16.5" customHeight="1">
      <c r="B27" s="251" t="s">
        <v>67</v>
      </c>
      <c r="C27" s="252" t="s">
        <v>151</v>
      </c>
      <c r="D27" s="253"/>
      <c r="E27" s="253"/>
      <c r="F27" s="253"/>
      <c r="G27" s="250">
        <f t="shared" si="0"/>
        <v>13</v>
      </c>
      <c r="H27" s="159">
        <v>1750.1584200000002</v>
      </c>
      <c r="I27" s="254"/>
    </row>
    <row r="28" spans="2:9" ht="16.5" customHeight="1">
      <c r="B28" s="251" t="s">
        <v>70</v>
      </c>
      <c r="C28" s="252" t="s">
        <v>152</v>
      </c>
      <c r="D28" s="253"/>
      <c r="E28" s="253"/>
      <c r="F28" s="253"/>
      <c r="G28" s="250">
        <f t="shared" si="0"/>
        <v>14</v>
      </c>
      <c r="H28" s="148">
        <v>26217.805890000003</v>
      </c>
      <c r="I28" s="254"/>
    </row>
    <row r="29" spans="2:9" ht="16.5" customHeight="1">
      <c r="B29" s="247" t="s">
        <v>72</v>
      </c>
      <c r="C29" s="252"/>
      <c r="D29" s="253" t="s">
        <v>41</v>
      </c>
      <c r="E29" s="253" t="s">
        <v>153</v>
      </c>
      <c r="F29" s="253"/>
      <c r="G29" s="250">
        <f>G28+1</f>
        <v>15</v>
      </c>
      <c r="H29" s="159">
        <v>18064.25</v>
      </c>
      <c r="I29" s="245"/>
    </row>
    <row r="30" spans="2:9" ht="16.5" customHeight="1">
      <c r="B30" s="247" t="s">
        <v>154</v>
      </c>
      <c r="C30" s="252"/>
      <c r="D30" s="253"/>
      <c r="E30" s="253" t="s">
        <v>155</v>
      </c>
      <c r="F30" s="253" t="s">
        <v>156</v>
      </c>
      <c r="G30" s="250">
        <f t="shared" si="0"/>
        <v>16</v>
      </c>
      <c r="H30" s="159">
        <v>13522.069</v>
      </c>
      <c r="I30" s="245"/>
    </row>
    <row r="31" spans="2:9" ht="16.5" customHeight="1">
      <c r="B31" s="247" t="s">
        <v>157</v>
      </c>
      <c r="C31" s="252"/>
      <c r="D31" s="253"/>
      <c r="E31" s="253"/>
      <c r="F31" s="253" t="s">
        <v>158</v>
      </c>
      <c r="G31" s="250">
        <f t="shared" si="0"/>
        <v>17</v>
      </c>
      <c r="H31" s="159">
        <v>4542.181</v>
      </c>
      <c r="I31" s="245"/>
    </row>
    <row r="32" spans="2:9" ht="16.5" customHeight="1">
      <c r="B32" s="247" t="s">
        <v>74</v>
      </c>
      <c r="C32" s="252"/>
      <c r="D32" s="253"/>
      <c r="E32" s="253" t="s">
        <v>159</v>
      </c>
      <c r="F32" s="253"/>
      <c r="G32" s="250">
        <f t="shared" si="0"/>
        <v>18</v>
      </c>
      <c r="H32" s="159">
        <v>8153.555890000001</v>
      </c>
      <c r="I32" s="245"/>
    </row>
    <row r="33" spans="2:9" ht="16.5" customHeight="1">
      <c r="B33" s="251" t="s">
        <v>76</v>
      </c>
      <c r="C33" s="248" t="s">
        <v>160</v>
      </c>
      <c r="D33" s="249"/>
      <c r="E33" s="249"/>
      <c r="F33" s="249"/>
      <c r="G33" s="250">
        <f t="shared" si="0"/>
        <v>19</v>
      </c>
      <c r="H33" s="148"/>
      <c r="I33" s="254"/>
    </row>
    <row r="34" spans="2:9" ht="16.5" customHeight="1">
      <c r="B34" s="251" t="s">
        <v>80</v>
      </c>
      <c r="C34" s="252" t="s">
        <v>161</v>
      </c>
      <c r="D34" s="253"/>
      <c r="E34" s="253"/>
      <c r="F34" s="253"/>
      <c r="G34" s="250">
        <f t="shared" si="0"/>
        <v>20</v>
      </c>
      <c r="H34" s="148">
        <v>1052.05927</v>
      </c>
      <c r="I34" s="254"/>
    </row>
    <row r="35" spans="2:9" ht="24.75" customHeight="1">
      <c r="B35" s="251" t="s">
        <v>82</v>
      </c>
      <c r="C35" s="258" t="s">
        <v>162</v>
      </c>
      <c r="D35" s="259"/>
      <c r="E35" s="259"/>
      <c r="F35" s="260"/>
      <c r="G35" s="250">
        <f t="shared" si="0"/>
        <v>21</v>
      </c>
      <c r="H35" s="148"/>
      <c r="I35" s="254"/>
    </row>
    <row r="36" spans="2:9" ht="16.5" customHeight="1">
      <c r="B36" s="251" t="s">
        <v>84</v>
      </c>
      <c r="C36" s="252" t="s">
        <v>163</v>
      </c>
      <c r="D36" s="253"/>
      <c r="E36" s="253"/>
      <c r="F36" s="253"/>
      <c r="G36" s="250">
        <f t="shared" si="0"/>
        <v>22</v>
      </c>
      <c r="H36" s="148">
        <v>0</v>
      </c>
      <c r="I36" s="245"/>
    </row>
    <row r="37" spans="2:9" ht="16.5" customHeight="1">
      <c r="B37" s="251" t="s">
        <v>86</v>
      </c>
      <c r="C37" s="248" t="s">
        <v>164</v>
      </c>
      <c r="D37" s="249"/>
      <c r="E37" s="249"/>
      <c r="F37" s="249"/>
      <c r="G37" s="250">
        <f t="shared" si="0"/>
        <v>23</v>
      </c>
      <c r="H37" s="159"/>
      <c r="I37" s="254"/>
    </row>
    <row r="38" spans="2:9" ht="24.75" customHeight="1">
      <c r="B38" s="251" t="s">
        <v>132</v>
      </c>
      <c r="C38" s="261" t="s">
        <v>165</v>
      </c>
      <c r="D38" s="262"/>
      <c r="E38" s="262"/>
      <c r="F38" s="263"/>
      <c r="G38" s="250">
        <f t="shared" si="0"/>
        <v>24</v>
      </c>
      <c r="H38" s="159"/>
      <c r="I38" s="254"/>
    </row>
    <row r="39" spans="2:9" ht="16.5" customHeight="1">
      <c r="B39" s="251" t="s">
        <v>134</v>
      </c>
      <c r="C39" s="248" t="s">
        <v>166</v>
      </c>
      <c r="D39" s="249"/>
      <c r="E39" s="249"/>
      <c r="F39" s="249"/>
      <c r="G39" s="250">
        <f t="shared" si="0"/>
        <v>25</v>
      </c>
      <c r="H39" s="159"/>
      <c r="I39" s="254"/>
    </row>
    <row r="40" spans="2:9" ht="16.5" customHeight="1">
      <c r="B40" s="251" t="s">
        <v>167</v>
      </c>
      <c r="C40" s="252" t="s">
        <v>168</v>
      </c>
      <c r="D40" s="253"/>
      <c r="E40" s="253"/>
      <c r="F40" s="253"/>
      <c r="G40" s="250">
        <f t="shared" si="0"/>
        <v>26</v>
      </c>
      <c r="H40" s="159"/>
      <c r="I40" s="254"/>
    </row>
    <row r="41" spans="2:9" ht="16.5" customHeight="1">
      <c r="B41" s="251" t="s">
        <v>169</v>
      </c>
      <c r="C41" s="155" t="s">
        <v>170</v>
      </c>
      <c r="D41" s="157"/>
      <c r="E41" s="157"/>
      <c r="F41" s="157"/>
      <c r="G41" s="250">
        <f t="shared" si="0"/>
        <v>27</v>
      </c>
      <c r="H41" s="159"/>
      <c r="I41" s="254"/>
    </row>
    <row r="42" spans="2:9" ht="16.5" customHeight="1">
      <c r="B42" s="251" t="s">
        <v>171</v>
      </c>
      <c r="C42" s="155" t="s">
        <v>172</v>
      </c>
      <c r="D42" s="157"/>
      <c r="E42" s="157"/>
      <c r="F42" s="157"/>
      <c r="G42" s="250">
        <f>G41+1</f>
        <v>28</v>
      </c>
      <c r="H42" s="148">
        <v>23815.874049999995</v>
      </c>
      <c r="I42" s="254"/>
    </row>
    <row r="43" spans="2:9" ht="16.5" customHeight="1">
      <c r="B43" s="251" t="s">
        <v>173</v>
      </c>
      <c r="C43" s="248" t="s">
        <v>174</v>
      </c>
      <c r="D43" s="249"/>
      <c r="E43" s="249"/>
      <c r="F43" s="249"/>
      <c r="G43" s="250">
        <f t="shared" si="0"/>
        <v>29</v>
      </c>
      <c r="H43" s="159"/>
      <c r="I43" s="245"/>
    </row>
    <row r="44" spans="2:9" ht="16.5" customHeight="1">
      <c r="B44" s="251" t="s">
        <v>175</v>
      </c>
      <c r="C44" s="252" t="s">
        <v>176</v>
      </c>
      <c r="D44" s="253"/>
      <c r="E44" s="253"/>
      <c r="F44" s="253"/>
      <c r="G44" s="250">
        <f t="shared" si="0"/>
        <v>30</v>
      </c>
      <c r="H44" s="159">
        <v>0</v>
      </c>
      <c r="I44" s="254"/>
    </row>
    <row r="45" spans="2:9" ht="16.5" customHeight="1">
      <c r="B45" s="251" t="s">
        <v>177</v>
      </c>
      <c r="C45" s="155" t="s">
        <v>178</v>
      </c>
      <c r="D45" s="157"/>
      <c r="E45" s="157"/>
      <c r="F45" s="157"/>
      <c r="G45" s="250">
        <f t="shared" si="0"/>
        <v>31</v>
      </c>
      <c r="H45" s="148">
        <v>0</v>
      </c>
      <c r="I45" s="245"/>
    </row>
    <row r="46" spans="2:9" ht="16.5" customHeight="1">
      <c r="B46" s="251" t="s">
        <v>179</v>
      </c>
      <c r="C46" s="252" t="s">
        <v>180</v>
      </c>
      <c r="D46" s="253"/>
      <c r="E46" s="253"/>
      <c r="F46" s="253"/>
      <c r="G46" s="250">
        <f t="shared" si="0"/>
        <v>32</v>
      </c>
      <c r="H46" s="159">
        <v>7236.58</v>
      </c>
      <c r="I46" s="254"/>
    </row>
    <row r="47" spans="2:9" ht="16.5" customHeight="1">
      <c r="B47" s="251" t="s">
        <v>181</v>
      </c>
      <c r="C47" s="264" t="s">
        <v>182</v>
      </c>
      <c r="D47" s="265"/>
      <c r="E47" s="265"/>
      <c r="F47" s="265"/>
      <c r="G47" s="250">
        <f t="shared" si="0"/>
        <v>33</v>
      </c>
      <c r="H47" s="148">
        <v>16579.294049999997</v>
      </c>
      <c r="I47" s="254"/>
    </row>
    <row r="48" spans="2:9" ht="12.75">
      <c r="B48" s="266"/>
      <c r="C48" s="267"/>
      <c r="D48" s="268"/>
      <c r="E48" s="269"/>
      <c r="F48" s="270"/>
      <c r="G48" s="269"/>
      <c r="H48" s="267"/>
      <c r="I48" s="188"/>
    </row>
    <row r="49" spans="4:9" ht="12.75">
      <c r="D49" s="272"/>
      <c r="E49" s="273"/>
      <c r="F49" s="274"/>
      <c r="H49" s="188"/>
      <c r="I49" s="188"/>
    </row>
    <row r="50" spans="4:9" ht="12.75">
      <c r="D50" s="272"/>
      <c r="E50" s="273"/>
      <c r="F50" s="274"/>
      <c r="H50" s="188"/>
      <c r="I50" s="188"/>
    </row>
    <row r="56" spans="1:8" ht="12.75">
      <c r="A56" s="275"/>
      <c r="B56" s="276"/>
      <c r="C56" s="275"/>
      <c r="D56" s="275"/>
      <c r="E56" s="275"/>
      <c r="F56" s="275"/>
      <c r="G56" s="277"/>
      <c r="H56" s="278"/>
    </row>
    <row r="57" spans="1:8" ht="12.75">
      <c r="A57" s="275"/>
      <c r="B57" s="276"/>
      <c r="C57" s="275"/>
      <c r="D57" s="275"/>
      <c r="E57" s="275"/>
      <c r="F57" s="275"/>
      <c r="G57" s="277"/>
      <c r="H57" s="278"/>
    </row>
    <row r="58" spans="1:8" ht="12.75">
      <c r="A58" s="275"/>
      <c r="B58" s="276"/>
      <c r="C58" s="275"/>
      <c r="D58" s="275"/>
      <c r="E58" s="275"/>
      <c r="F58" s="275"/>
      <c r="G58" s="277"/>
      <c r="H58" s="278"/>
    </row>
    <row r="59" spans="1:8" ht="12.75">
      <c r="A59" s="275"/>
      <c r="B59" s="276"/>
      <c r="C59" s="275"/>
      <c r="D59" s="275"/>
      <c r="E59" s="275"/>
      <c r="F59" s="275"/>
      <c r="G59" s="277"/>
      <c r="H59" s="278"/>
    </row>
    <row r="60" spans="1:8" ht="12.75">
      <c r="A60" s="275"/>
      <c r="B60" s="276"/>
      <c r="C60" s="275"/>
      <c r="D60" s="275"/>
      <c r="E60" s="275"/>
      <c r="F60" s="275"/>
      <c r="G60" s="277"/>
      <c r="H60" s="278"/>
    </row>
    <row r="61" spans="1:8" ht="12.75">
      <c r="A61" s="275"/>
      <c r="B61" s="276"/>
      <c r="C61" s="275"/>
      <c r="D61" s="275"/>
      <c r="E61" s="275"/>
      <c r="F61" s="275"/>
      <c r="G61" s="277"/>
      <c r="H61" s="278"/>
    </row>
    <row r="62" spans="1:8" ht="12.75">
      <c r="A62" s="275"/>
      <c r="B62" s="276"/>
      <c r="C62" s="275"/>
      <c r="D62" s="275"/>
      <c r="E62" s="275"/>
      <c r="F62" s="275"/>
      <c r="G62" s="277"/>
      <c r="H62" s="278"/>
    </row>
    <row r="63" spans="1:8" ht="12.75">
      <c r="A63" s="275"/>
      <c r="B63" s="276"/>
      <c r="C63" s="275"/>
      <c r="D63" s="275"/>
      <c r="E63" s="275"/>
      <c r="F63" s="275"/>
      <c r="G63" s="277"/>
      <c r="H63" s="278"/>
    </row>
    <row r="64" spans="1:8" ht="12.75">
      <c r="A64" s="275"/>
      <c r="B64" s="276"/>
      <c r="C64" s="275"/>
      <c r="D64" s="275"/>
      <c r="E64" s="275"/>
      <c r="F64" s="275"/>
      <c r="G64" s="277"/>
      <c r="H64" s="278"/>
    </row>
    <row r="65" spans="1:8" ht="12.75">
      <c r="A65" s="275"/>
      <c r="B65" s="276"/>
      <c r="C65" s="275"/>
      <c r="D65" s="275"/>
      <c r="E65" s="275"/>
      <c r="F65" s="275"/>
      <c r="G65" s="277"/>
      <c r="H65" s="278"/>
    </row>
    <row r="66" spans="1:8" ht="12.75">
      <c r="A66" s="275"/>
      <c r="B66" s="276"/>
      <c r="C66" s="275"/>
      <c r="D66" s="275"/>
      <c r="E66" s="275"/>
      <c r="F66" s="275"/>
      <c r="G66" s="277"/>
      <c r="H66" s="278"/>
    </row>
    <row r="67" spans="1:8" ht="12.75">
      <c r="A67" s="275"/>
      <c r="B67" s="276"/>
      <c r="C67" s="275"/>
      <c r="D67" s="275"/>
      <c r="E67" s="275"/>
      <c r="F67" s="275"/>
      <c r="G67" s="277"/>
      <c r="H67" s="278"/>
    </row>
  </sheetData>
  <mergeCells count="2">
    <mergeCell ref="C35:F35"/>
    <mergeCell ref="C38:F38"/>
  </mergeCells>
  <printOptions/>
  <pageMargins left="0.75" right="0.75" top="1" bottom="1" header="0.4921259845" footer="0.4921259845"/>
  <pageSetup orientation="portrait" paperSize="9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L18"/>
  <sheetViews>
    <sheetView tabSelected="1" workbookViewId="0" topLeftCell="A1">
      <selection activeCell="E27" sqref="E27"/>
    </sheetView>
  </sheetViews>
  <sheetFormatPr defaultColWidth="9.00390625" defaultRowHeight="12.75"/>
  <cols>
    <col min="5" max="5" width="15.25390625" style="0" bestFit="1" customWidth="1"/>
    <col min="12" max="12" width="14.25390625" style="0" bestFit="1" customWidth="1"/>
  </cols>
  <sheetData>
    <row r="2" spans="1:6" ht="16.5" customHeight="1">
      <c r="A2" s="279"/>
      <c r="E2" s="280" t="s">
        <v>183</v>
      </c>
      <c r="F2" s="281"/>
    </row>
    <row r="3" ht="12.75">
      <c r="E3" s="282"/>
    </row>
    <row r="4" spans="1:12" ht="12.75">
      <c r="A4" s="283" t="s">
        <v>184</v>
      </c>
      <c r="B4" s="283"/>
      <c r="E4" s="282"/>
      <c r="H4" s="283" t="s">
        <v>185</v>
      </c>
      <c r="I4" s="283"/>
      <c r="L4" s="282"/>
    </row>
    <row r="5" spans="5:12" ht="12.75">
      <c r="E5" s="282"/>
      <c r="L5" s="282"/>
    </row>
    <row r="6" spans="1:12" ht="12.75">
      <c r="A6" s="284"/>
      <c r="B6" s="284"/>
      <c r="C6" s="284"/>
      <c r="D6" s="284"/>
      <c r="E6" s="285" t="s">
        <v>186</v>
      </c>
      <c r="H6" s="284"/>
      <c r="I6" s="284"/>
      <c r="J6" s="284"/>
      <c r="K6" s="284"/>
      <c r="L6" s="285" t="s">
        <v>186</v>
      </c>
    </row>
    <row r="7" spans="1:12" ht="12.75">
      <c r="A7" s="284" t="s">
        <v>187</v>
      </c>
      <c r="B7" s="284"/>
      <c r="C7" s="284"/>
      <c r="D7" s="284"/>
      <c r="E7" s="286">
        <v>158397224</v>
      </c>
      <c r="H7" s="284" t="s">
        <v>188</v>
      </c>
      <c r="I7" s="284"/>
      <c r="J7" s="284"/>
      <c r="K7" s="284"/>
      <c r="L7" s="287">
        <v>3479362</v>
      </c>
    </row>
    <row r="8" spans="1:12" ht="12.75">
      <c r="A8" s="284" t="s">
        <v>189</v>
      </c>
      <c r="B8" s="284"/>
      <c r="C8" s="284"/>
      <c r="D8" s="284"/>
      <c r="E8" s="286">
        <v>0</v>
      </c>
      <c r="H8" s="284" t="s">
        <v>190</v>
      </c>
      <c r="I8" s="284"/>
      <c r="J8" s="284"/>
      <c r="K8" s="284"/>
      <c r="L8" s="287">
        <v>31795</v>
      </c>
    </row>
    <row r="9" spans="1:5" ht="12.75">
      <c r="A9" s="284" t="s">
        <v>191</v>
      </c>
      <c r="B9" s="284"/>
      <c r="C9" s="284"/>
      <c r="D9" s="284"/>
      <c r="E9" s="286">
        <v>0</v>
      </c>
    </row>
    <row r="10" spans="1:5" ht="12.75">
      <c r="A10" s="284" t="s">
        <v>192</v>
      </c>
      <c r="B10" s="284"/>
      <c r="C10" s="284"/>
      <c r="D10" s="284"/>
      <c r="E10" s="286">
        <v>63263287</v>
      </c>
    </row>
    <row r="11" spans="1:5" ht="12.75">
      <c r="A11" s="284" t="s">
        <v>193</v>
      </c>
      <c r="B11" s="284"/>
      <c r="C11" s="284"/>
      <c r="D11" s="284"/>
      <c r="E11" s="286">
        <v>95133937</v>
      </c>
    </row>
    <row r="12" ht="12.75">
      <c r="E12" s="282"/>
    </row>
    <row r="13" ht="12.75">
      <c r="E13" s="282"/>
    </row>
    <row r="14" spans="1:5" ht="12.75">
      <c r="A14" s="283" t="s">
        <v>194</v>
      </c>
      <c r="B14" s="283"/>
      <c r="C14" s="283"/>
      <c r="E14" s="282"/>
    </row>
    <row r="15" ht="12.75">
      <c r="E15" s="282"/>
    </row>
    <row r="16" spans="1:5" ht="12.75">
      <c r="A16" s="284"/>
      <c r="B16" s="284"/>
      <c r="C16" s="284"/>
      <c r="D16" s="284"/>
      <c r="E16" s="285" t="s">
        <v>186</v>
      </c>
    </row>
    <row r="17" spans="1:5" ht="12.75">
      <c r="A17" s="284" t="s">
        <v>183</v>
      </c>
      <c r="B17" s="284"/>
      <c r="C17" s="284"/>
      <c r="D17" s="284"/>
      <c r="E17" s="288">
        <v>2.1676</v>
      </c>
    </row>
    <row r="18" spans="1:5" ht="12.75">
      <c r="A18" s="284" t="s">
        <v>195</v>
      </c>
      <c r="B18" s="284"/>
      <c r="C18" s="284"/>
      <c r="D18" s="284"/>
      <c r="E18" s="289">
        <v>0</v>
      </c>
    </row>
  </sheetData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1">
    <pageSetUpPr fitToPage="1"/>
  </sheetPr>
  <dimension ref="A1:D51"/>
  <sheetViews>
    <sheetView workbookViewId="0" topLeftCell="A22">
      <selection activeCell="A16" sqref="A16"/>
    </sheetView>
  </sheetViews>
  <sheetFormatPr defaultColWidth="9.00390625" defaultRowHeight="12.75"/>
  <cols>
    <col min="1" max="1" width="61.00390625" style="6" customWidth="1"/>
    <col min="2" max="2" width="3.625" style="2" bestFit="1" customWidth="1"/>
    <col min="3" max="3" width="14.125" style="66" customWidth="1"/>
    <col min="4" max="4" width="13.875" style="66" customWidth="1"/>
    <col min="5" max="16384" width="9.125" style="2" customWidth="1"/>
  </cols>
  <sheetData>
    <row r="1" spans="1:3" ht="12.75">
      <c r="A1" s="51" t="s">
        <v>238</v>
      </c>
      <c r="B1" s="1"/>
      <c r="C1" s="65"/>
    </row>
    <row r="2" spans="1:3" ht="25.5">
      <c r="A2" s="7" t="s">
        <v>240</v>
      </c>
      <c r="B2" s="1"/>
      <c r="C2" s="67"/>
    </row>
    <row r="3" ht="12.75">
      <c r="A3" s="2"/>
    </row>
    <row r="4" spans="1:4" ht="33.75">
      <c r="A4" s="14" t="s">
        <v>343</v>
      </c>
      <c r="B4" s="15" t="s">
        <v>344</v>
      </c>
      <c r="C4" s="68" t="s">
        <v>256</v>
      </c>
      <c r="D4" s="69" t="s">
        <v>257</v>
      </c>
    </row>
    <row r="5" spans="1:4" s="10" customFormat="1" ht="12.75">
      <c r="A5" s="16" t="s">
        <v>263</v>
      </c>
      <c r="B5" s="17" t="s">
        <v>264</v>
      </c>
      <c r="C5" s="70" t="s">
        <v>288</v>
      </c>
      <c r="D5" s="71" t="s">
        <v>289</v>
      </c>
    </row>
    <row r="6" spans="1:4" ht="12.75">
      <c r="A6" s="18" t="s">
        <v>265</v>
      </c>
      <c r="B6" s="28" t="s">
        <v>288</v>
      </c>
      <c r="C6" s="60">
        <v>1917800</v>
      </c>
      <c r="D6" s="19">
        <v>1413949</v>
      </c>
    </row>
    <row r="7" spans="1:4" ht="12.75">
      <c r="A7" s="20" t="s">
        <v>206</v>
      </c>
      <c r="B7" s="28" t="s">
        <v>289</v>
      </c>
      <c r="C7" s="60">
        <v>9265</v>
      </c>
      <c r="D7" s="19">
        <v>11727</v>
      </c>
    </row>
    <row r="8" spans="1:4" ht="12.75">
      <c r="A8" s="20" t="s">
        <v>267</v>
      </c>
      <c r="B8" s="28" t="s">
        <v>290</v>
      </c>
      <c r="C8" s="60">
        <v>6252</v>
      </c>
      <c r="D8" s="19">
        <v>6551</v>
      </c>
    </row>
    <row r="9" spans="1:4" ht="12.75">
      <c r="A9" s="20" t="s">
        <v>273</v>
      </c>
      <c r="B9" s="28" t="s">
        <v>291</v>
      </c>
      <c r="C9" s="60">
        <v>6252</v>
      </c>
      <c r="D9" s="19">
        <v>6551</v>
      </c>
    </row>
    <row r="10" spans="1:4" ht="12.75">
      <c r="A10" s="20" t="s">
        <v>205</v>
      </c>
      <c r="B10" s="28" t="s">
        <v>292</v>
      </c>
      <c r="C10" s="60">
        <v>0</v>
      </c>
      <c r="D10" s="19">
        <v>0</v>
      </c>
    </row>
    <row r="11" spans="1:4" ht="12.75">
      <c r="A11" s="20" t="s">
        <v>268</v>
      </c>
      <c r="B11" s="28" t="s">
        <v>293</v>
      </c>
      <c r="C11" s="60">
        <v>0</v>
      </c>
      <c r="D11" s="19">
        <v>0</v>
      </c>
    </row>
    <row r="12" spans="1:4" ht="12.75">
      <c r="A12" s="20" t="s">
        <v>269</v>
      </c>
      <c r="B12" s="28" t="s">
        <v>294</v>
      </c>
      <c r="C12" s="60">
        <v>0</v>
      </c>
      <c r="D12" s="19">
        <v>0</v>
      </c>
    </row>
    <row r="13" spans="1:4" ht="12.75">
      <c r="A13" s="20" t="s">
        <v>274</v>
      </c>
      <c r="B13" s="28" t="s">
        <v>295</v>
      </c>
      <c r="C13" s="60">
        <v>0</v>
      </c>
      <c r="D13" s="19">
        <v>0</v>
      </c>
    </row>
    <row r="14" spans="1:4" ht="12.75">
      <c r="A14" s="20" t="s">
        <v>270</v>
      </c>
      <c r="B14" s="28" t="s">
        <v>296</v>
      </c>
      <c r="C14" s="60">
        <v>3013</v>
      </c>
      <c r="D14" s="19">
        <v>5176</v>
      </c>
    </row>
    <row r="15" spans="1:4" ht="12.75">
      <c r="A15" s="20" t="s">
        <v>273</v>
      </c>
      <c r="B15" s="28" t="s">
        <v>297</v>
      </c>
      <c r="C15" s="60">
        <v>3013</v>
      </c>
      <c r="D15" s="19">
        <v>5176</v>
      </c>
    </row>
    <row r="16" spans="1:4" ht="12.75">
      <c r="A16" s="20" t="s">
        <v>205</v>
      </c>
      <c r="B16" s="28" t="s">
        <v>298</v>
      </c>
      <c r="C16" s="60">
        <v>0</v>
      </c>
      <c r="D16" s="19">
        <v>0</v>
      </c>
    </row>
    <row r="17" spans="1:4" ht="12.75">
      <c r="A17" s="20" t="s">
        <v>268</v>
      </c>
      <c r="B17" s="28" t="s">
        <v>299</v>
      </c>
      <c r="C17" s="60">
        <v>0</v>
      </c>
      <c r="D17" s="19">
        <v>0</v>
      </c>
    </row>
    <row r="18" spans="1:4" ht="12.75">
      <c r="A18" s="20" t="s">
        <v>269</v>
      </c>
      <c r="B18" s="28" t="s">
        <v>300</v>
      </c>
      <c r="C18" s="60">
        <v>0</v>
      </c>
      <c r="D18" s="19">
        <v>0</v>
      </c>
    </row>
    <row r="19" spans="1:4" ht="12.75">
      <c r="A19" s="20" t="s">
        <v>274</v>
      </c>
      <c r="B19" s="28" t="s">
        <v>301</v>
      </c>
      <c r="C19" s="60">
        <v>0</v>
      </c>
      <c r="D19" s="19">
        <v>0</v>
      </c>
    </row>
    <row r="20" spans="1:4" ht="12.75">
      <c r="A20" s="20" t="s">
        <v>237</v>
      </c>
      <c r="B20" s="28" t="s">
        <v>302</v>
      </c>
      <c r="C20" s="60">
        <v>1908535</v>
      </c>
      <c r="D20" s="19">
        <v>1402222</v>
      </c>
    </row>
    <row r="21" spans="1:4" ht="12.75">
      <c r="A21" s="20" t="s">
        <v>267</v>
      </c>
      <c r="B21" s="28" t="s">
        <v>303</v>
      </c>
      <c r="C21" s="60">
        <v>175482</v>
      </c>
      <c r="D21" s="19">
        <v>153992</v>
      </c>
    </row>
    <row r="22" spans="1:4" ht="12.75">
      <c r="A22" s="20" t="s">
        <v>273</v>
      </c>
      <c r="B22" s="28" t="s">
        <v>304</v>
      </c>
      <c r="C22" s="60">
        <v>175482</v>
      </c>
      <c r="D22" s="19">
        <v>153992</v>
      </c>
    </row>
    <row r="23" spans="1:4" ht="12.75">
      <c r="A23" s="20" t="s">
        <v>205</v>
      </c>
      <c r="B23" s="28" t="s">
        <v>305</v>
      </c>
      <c r="C23" s="60">
        <v>0</v>
      </c>
      <c r="D23" s="19">
        <v>0</v>
      </c>
    </row>
    <row r="24" spans="1:4" ht="12.75">
      <c r="A24" s="20" t="s">
        <v>268</v>
      </c>
      <c r="B24" s="28" t="s">
        <v>306</v>
      </c>
      <c r="C24" s="60">
        <v>0</v>
      </c>
      <c r="D24" s="19">
        <v>0</v>
      </c>
    </row>
    <row r="25" spans="1:4" ht="12.75">
      <c r="A25" s="20" t="s">
        <v>269</v>
      </c>
      <c r="B25" s="28" t="s">
        <v>307</v>
      </c>
      <c r="C25" s="60">
        <v>0</v>
      </c>
      <c r="D25" s="19">
        <v>0</v>
      </c>
    </row>
    <row r="26" spans="1:4" ht="12.75">
      <c r="A26" s="20" t="s">
        <v>274</v>
      </c>
      <c r="B26" s="28" t="s">
        <v>308</v>
      </c>
      <c r="C26" s="60">
        <v>0</v>
      </c>
      <c r="D26" s="19">
        <v>0</v>
      </c>
    </row>
    <row r="27" spans="1:4" ht="12.75">
      <c r="A27" s="20" t="s">
        <v>270</v>
      </c>
      <c r="B27" s="28" t="s">
        <v>309</v>
      </c>
      <c r="C27" s="60">
        <v>1733053</v>
      </c>
      <c r="D27" s="19">
        <v>1248230</v>
      </c>
    </row>
    <row r="28" spans="1:4" ht="12.75">
      <c r="A28" s="20" t="s">
        <v>273</v>
      </c>
      <c r="B28" s="28" t="s">
        <v>310</v>
      </c>
      <c r="C28" s="60">
        <v>1733053</v>
      </c>
      <c r="D28" s="19">
        <v>1248230</v>
      </c>
    </row>
    <row r="29" spans="1:4" ht="12.75">
      <c r="A29" s="20" t="s">
        <v>205</v>
      </c>
      <c r="B29" s="28" t="s">
        <v>311</v>
      </c>
      <c r="C29" s="60">
        <v>0</v>
      </c>
      <c r="D29" s="19">
        <v>0</v>
      </c>
    </row>
    <row r="30" spans="1:4" ht="12.75">
      <c r="A30" s="20" t="s">
        <v>268</v>
      </c>
      <c r="B30" s="28" t="s">
        <v>312</v>
      </c>
      <c r="C30" s="60">
        <v>0</v>
      </c>
      <c r="D30" s="19">
        <v>0</v>
      </c>
    </row>
    <row r="31" spans="1:4" ht="12.75">
      <c r="A31" s="20" t="s">
        <v>269</v>
      </c>
      <c r="B31" s="28" t="s">
        <v>313</v>
      </c>
      <c r="C31" s="60">
        <v>0</v>
      </c>
      <c r="D31" s="19">
        <v>0</v>
      </c>
    </row>
    <row r="32" spans="1:4" ht="12.75">
      <c r="A32" s="20" t="s">
        <v>274</v>
      </c>
      <c r="B32" s="28" t="s">
        <v>314</v>
      </c>
      <c r="C32" s="60">
        <v>0</v>
      </c>
      <c r="D32" s="19">
        <v>0</v>
      </c>
    </row>
    <row r="33" spans="1:4" ht="12.75">
      <c r="A33" s="21" t="s">
        <v>272</v>
      </c>
      <c r="B33" s="28" t="s">
        <v>315</v>
      </c>
      <c r="C33" s="60">
        <v>0</v>
      </c>
      <c r="D33" s="19">
        <v>0</v>
      </c>
    </row>
    <row r="34" spans="1:4" ht="12.75">
      <c r="A34" s="22" t="s">
        <v>267</v>
      </c>
      <c r="B34" s="28" t="s">
        <v>316</v>
      </c>
      <c r="C34" s="60">
        <v>0</v>
      </c>
      <c r="D34" s="19">
        <v>0</v>
      </c>
    </row>
    <row r="35" spans="1:4" ht="12.75">
      <c r="A35" s="22" t="s">
        <v>270</v>
      </c>
      <c r="B35" s="28" t="s">
        <v>317</v>
      </c>
      <c r="C35" s="60">
        <v>0</v>
      </c>
      <c r="D35" s="19">
        <v>0</v>
      </c>
    </row>
    <row r="36" spans="1:4" ht="12.75">
      <c r="A36" s="23" t="s">
        <v>232</v>
      </c>
      <c r="B36" s="28" t="s">
        <v>318</v>
      </c>
      <c r="C36" s="60">
        <v>9481</v>
      </c>
      <c r="D36" s="19">
        <v>13076</v>
      </c>
    </row>
    <row r="37" spans="1:4" ht="12.75">
      <c r="A37" s="20" t="s">
        <v>267</v>
      </c>
      <c r="B37" s="28" t="s">
        <v>319</v>
      </c>
      <c r="C37" s="60">
        <v>0</v>
      </c>
      <c r="D37" s="19">
        <v>0</v>
      </c>
    </row>
    <row r="38" spans="1:4" ht="12.75">
      <c r="A38" s="20" t="s">
        <v>270</v>
      </c>
      <c r="B38" s="28" t="s">
        <v>320</v>
      </c>
      <c r="C38" s="60">
        <v>9481</v>
      </c>
      <c r="D38" s="19">
        <v>13076</v>
      </c>
    </row>
    <row r="39" spans="1:4" ht="12.75">
      <c r="A39" s="23" t="s">
        <v>228</v>
      </c>
      <c r="B39" s="28" t="s">
        <v>321</v>
      </c>
      <c r="C39" s="60">
        <v>1241350</v>
      </c>
      <c r="D39" s="19">
        <v>7343</v>
      </c>
    </row>
    <row r="40" spans="1:4" ht="12.75">
      <c r="A40" s="20" t="s">
        <v>267</v>
      </c>
      <c r="B40" s="28" t="s">
        <v>322</v>
      </c>
      <c r="C40" s="60">
        <v>868414</v>
      </c>
      <c r="D40" s="19">
        <v>5954</v>
      </c>
    </row>
    <row r="41" spans="1:4" ht="12.75">
      <c r="A41" s="20" t="s">
        <v>273</v>
      </c>
      <c r="B41" s="28" t="s">
        <v>323</v>
      </c>
      <c r="C41" s="60">
        <v>868414</v>
      </c>
      <c r="D41" s="19">
        <v>5954</v>
      </c>
    </row>
    <row r="42" spans="1:4" ht="12.75">
      <c r="A42" s="20" t="s">
        <v>205</v>
      </c>
      <c r="B42" s="28" t="s">
        <v>324</v>
      </c>
      <c r="C42" s="60">
        <v>0</v>
      </c>
      <c r="D42" s="19">
        <v>0</v>
      </c>
    </row>
    <row r="43" spans="1:4" ht="12.75">
      <c r="A43" s="20" t="s">
        <v>268</v>
      </c>
      <c r="B43" s="28" t="s">
        <v>325</v>
      </c>
      <c r="C43" s="60">
        <v>0</v>
      </c>
      <c r="D43" s="19">
        <v>0</v>
      </c>
    </row>
    <row r="44" spans="1:4" ht="12.75">
      <c r="A44" s="20" t="s">
        <v>269</v>
      </c>
      <c r="B44" s="28" t="s">
        <v>326</v>
      </c>
      <c r="C44" s="60">
        <v>0</v>
      </c>
      <c r="D44" s="19">
        <v>0</v>
      </c>
    </row>
    <row r="45" spans="1:4" ht="12.75">
      <c r="A45" s="20" t="s">
        <v>274</v>
      </c>
      <c r="B45" s="28" t="s">
        <v>327</v>
      </c>
      <c r="C45" s="60">
        <v>0</v>
      </c>
      <c r="D45" s="19">
        <v>0</v>
      </c>
    </row>
    <row r="46" spans="1:4" ht="12.75">
      <c r="A46" s="20" t="s">
        <v>270</v>
      </c>
      <c r="B46" s="28" t="s">
        <v>328</v>
      </c>
      <c r="C46" s="60">
        <v>372936</v>
      </c>
      <c r="D46" s="19">
        <v>1389</v>
      </c>
    </row>
    <row r="47" spans="1:4" ht="12.75">
      <c r="A47" s="20" t="s">
        <v>273</v>
      </c>
      <c r="B47" s="28" t="s">
        <v>329</v>
      </c>
      <c r="C47" s="60">
        <v>372936</v>
      </c>
      <c r="D47" s="19">
        <v>1389</v>
      </c>
    </row>
    <row r="48" spans="1:4" ht="12.75">
      <c r="A48" s="20" t="s">
        <v>205</v>
      </c>
      <c r="B48" s="28" t="s">
        <v>330</v>
      </c>
      <c r="C48" s="60">
        <v>0</v>
      </c>
      <c r="D48" s="19">
        <v>0</v>
      </c>
    </row>
    <row r="49" spans="1:4" ht="12.75">
      <c r="A49" s="20" t="s">
        <v>268</v>
      </c>
      <c r="B49" s="28" t="s">
        <v>331</v>
      </c>
      <c r="C49" s="60">
        <v>0</v>
      </c>
      <c r="D49" s="19">
        <v>0</v>
      </c>
    </row>
    <row r="50" spans="1:4" ht="12.75">
      <c r="A50" s="20" t="s">
        <v>269</v>
      </c>
      <c r="B50" s="28" t="s">
        <v>332</v>
      </c>
      <c r="C50" s="60">
        <v>0</v>
      </c>
      <c r="D50" s="19">
        <v>0</v>
      </c>
    </row>
    <row r="51" spans="1:4" ht="12.75">
      <c r="A51" s="24" t="s">
        <v>274</v>
      </c>
      <c r="B51" s="29" t="s">
        <v>333</v>
      </c>
      <c r="C51" s="61">
        <v>0</v>
      </c>
      <c r="D51" s="25">
        <v>0</v>
      </c>
    </row>
  </sheetData>
  <dataValidations count="1">
    <dataValidation type="whole" allowBlank="1" showInputMessage="1" showErrorMessage="1" promptTitle="Upozornění:" prompt="Zadejte prosím absolutní hodnotu zaokrouhlenou na celé číslo v tisících korun." errorTitle="Chyba" error="Zadali jste hodnotu v neplatném formátu!" sqref="C6:D51">
      <formula1>0</formula1>
      <formula2>1000000000000</formula2>
    </dataValidation>
  </dataValidations>
  <printOptions/>
  <pageMargins left="0.75" right="0.75" top="1" bottom="1" header="0.4921259845" footer="0.4921259845"/>
  <pageSetup fitToHeight="1" fitToWidth="1" horizontalDpi="1200" verticalDpi="1200" orientation="portrait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3"/>
  <dimension ref="A1:E27"/>
  <sheetViews>
    <sheetView workbookViewId="0" topLeftCell="A7">
      <selection activeCell="D32" sqref="D32"/>
    </sheetView>
  </sheetViews>
  <sheetFormatPr defaultColWidth="9.00390625" defaultRowHeight="12.75"/>
  <cols>
    <col min="1" max="1" width="60.125" style="6" customWidth="1"/>
    <col min="2" max="2" width="3.625" style="2" customWidth="1"/>
    <col min="3" max="3" width="14.125" style="66" customWidth="1"/>
    <col min="4" max="4" width="15.875" style="66" customWidth="1"/>
    <col min="5" max="5" width="13.875" style="2" customWidth="1"/>
    <col min="6" max="16384" width="9.125" style="2" customWidth="1"/>
  </cols>
  <sheetData>
    <row r="1" spans="1:3" ht="12.75">
      <c r="A1" s="51" t="s">
        <v>238</v>
      </c>
      <c r="B1" s="1"/>
      <c r="C1" s="65"/>
    </row>
    <row r="2" spans="1:3" ht="25.5">
      <c r="A2" s="7" t="s">
        <v>241</v>
      </c>
      <c r="B2" s="1"/>
      <c r="C2" s="67"/>
    </row>
    <row r="3" ht="12.75">
      <c r="A3" s="2"/>
    </row>
    <row r="4" spans="1:5" ht="45">
      <c r="A4" s="14" t="s">
        <v>343</v>
      </c>
      <c r="B4" s="15" t="s">
        <v>344</v>
      </c>
      <c r="C4" s="68" t="s">
        <v>256</v>
      </c>
      <c r="D4" s="72" t="s">
        <v>257</v>
      </c>
      <c r="E4" s="55" t="s">
        <v>260</v>
      </c>
    </row>
    <row r="5" spans="1:5" ht="12.75">
      <c r="A5" s="35" t="s">
        <v>263</v>
      </c>
      <c r="B5" s="48" t="s">
        <v>264</v>
      </c>
      <c r="C5" s="70" t="s">
        <v>288</v>
      </c>
      <c r="D5" s="73" t="s">
        <v>289</v>
      </c>
      <c r="E5" s="17" t="s">
        <v>290</v>
      </c>
    </row>
    <row r="6" spans="1:5" ht="22.5">
      <c r="A6" s="31" t="s">
        <v>229</v>
      </c>
      <c r="B6" s="28" t="s">
        <v>288</v>
      </c>
      <c r="C6" s="75">
        <v>1351745</v>
      </c>
      <c r="D6" s="76">
        <v>217250</v>
      </c>
      <c r="E6" s="36"/>
    </row>
    <row r="7" spans="1:5" ht="12.75">
      <c r="A7" s="32" t="s">
        <v>275</v>
      </c>
      <c r="B7" s="28" t="s">
        <v>289</v>
      </c>
      <c r="C7" s="77">
        <v>0</v>
      </c>
      <c r="D7" s="78">
        <v>0</v>
      </c>
      <c r="E7" s="37"/>
    </row>
    <row r="8" spans="1:5" ht="12.75">
      <c r="A8" s="32" t="s">
        <v>282</v>
      </c>
      <c r="B8" s="28" t="s">
        <v>290</v>
      </c>
      <c r="C8" s="75">
        <v>154875</v>
      </c>
      <c r="D8" s="76">
        <v>0</v>
      </c>
      <c r="E8" s="36"/>
    </row>
    <row r="9" spans="1:5" ht="12.75">
      <c r="A9" s="32" t="s">
        <v>277</v>
      </c>
      <c r="B9" s="28" t="s">
        <v>291</v>
      </c>
      <c r="C9" s="77">
        <v>0</v>
      </c>
      <c r="D9" s="78">
        <v>0</v>
      </c>
      <c r="E9" s="37"/>
    </row>
    <row r="10" spans="1:5" ht="12.75">
      <c r="A10" s="32" t="s">
        <v>208</v>
      </c>
      <c r="B10" s="28" t="s">
        <v>292</v>
      </c>
      <c r="C10" s="75">
        <v>0</v>
      </c>
      <c r="D10" s="76">
        <v>0</v>
      </c>
      <c r="E10" s="36"/>
    </row>
    <row r="11" spans="1:5" ht="12.75">
      <c r="A11" s="32" t="s">
        <v>209</v>
      </c>
      <c r="B11" s="28" t="s">
        <v>293</v>
      </c>
      <c r="C11" s="75">
        <v>0</v>
      </c>
      <c r="D11" s="76">
        <v>0</v>
      </c>
      <c r="E11" s="36"/>
    </row>
    <row r="12" spans="1:5" ht="12.75">
      <c r="A12" s="32" t="s">
        <v>278</v>
      </c>
      <c r="B12" s="28" t="s">
        <v>294</v>
      </c>
      <c r="C12" s="75">
        <v>0</v>
      </c>
      <c r="D12" s="76">
        <v>0</v>
      </c>
      <c r="E12" s="36"/>
    </row>
    <row r="13" spans="1:5" ht="12.75">
      <c r="A13" s="32" t="s">
        <v>279</v>
      </c>
      <c r="B13" s="28" t="s">
        <v>295</v>
      </c>
      <c r="C13" s="77">
        <v>15854</v>
      </c>
      <c r="D13" s="78">
        <v>25134</v>
      </c>
      <c r="E13" s="37"/>
    </row>
    <row r="14" spans="1:5" ht="12.75">
      <c r="A14" s="32" t="s">
        <v>207</v>
      </c>
      <c r="B14" s="28" t="s">
        <v>296</v>
      </c>
      <c r="C14" s="75">
        <v>0</v>
      </c>
      <c r="D14" s="76">
        <v>0</v>
      </c>
      <c r="E14" s="36"/>
    </row>
    <row r="15" spans="1:5" ht="12.75">
      <c r="A15" s="32" t="s">
        <v>280</v>
      </c>
      <c r="B15" s="28" t="s">
        <v>297</v>
      </c>
      <c r="C15" s="75">
        <v>0</v>
      </c>
      <c r="D15" s="76">
        <v>0</v>
      </c>
      <c r="E15" s="36"/>
    </row>
    <row r="16" spans="1:5" ht="12.75">
      <c r="A16" s="32" t="s">
        <v>281</v>
      </c>
      <c r="B16" s="28" t="s">
        <v>298</v>
      </c>
      <c r="C16" s="77">
        <v>1181016</v>
      </c>
      <c r="D16" s="78">
        <v>192116</v>
      </c>
      <c r="E16" s="37"/>
    </row>
    <row r="17" spans="1:5" ht="12.75">
      <c r="A17" s="31" t="s">
        <v>276</v>
      </c>
      <c r="B17" s="28" t="s">
        <v>299</v>
      </c>
      <c r="C17" s="79"/>
      <c r="D17" s="80"/>
      <c r="E17" s="85">
        <v>0</v>
      </c>
    </row>
    <row r="18" spans="1:5" ht="12.75">
      <c r="A18" s="32" t="s">
        <v>275</v>
      </c>
      <c r="B18" s="28" t="s">
        <v>300</v>
      </c>
      <c r="C18" s="81"/>
      <c r="D18" s="82"/>
      <c r="E18" s="86">
        <v>0</v>
      </c>
    </row>
    <row r="19" spans="1:5" ht="12.75">
      <c r="A19" s="32" t="s">
        <v>282</v>
      </c>
      <c r="B19" s="28" t="s">
        <v>301</v>
      </c>
      <c r="C19" s="79"/>
      <c r="D19" s="80"/>
      <c r="E19" s="86">
        <v>0</v>
      </c>
    </row>
    <row r="20" spans="1:5" ht="12.75">
      <c r="A20" s="32" t="s">
        <v>277</v>
      </c>
      <c r="B20" s="28" t="s">
        <v>302</v>
      </c>
      <c r="C20" s="79"/>
      <c r="D20" s="80"/>
      <c r="E20" s="86">
        <v>0</v>
      </c>
    </row>
    <row r="21" spans="1:5" ht="12.75">
      <c r="A21" s="32" t="s">
        <v>208</v>
      </c>
      <c r="B21" s="28" t="s">
        <v>303</v>
      </c>
      <c r="C21" s="79"/>
      <c r="D21" s="80"/>
      <c r="E21" s="86">
        <v>0</v>
      </c>
    </row>
    <row r="22" spans="1:5" ht="12.75">
      <c r="A22" s="32" t="s">
        <v>209</v>
      </c>
      <c r="B22" s="28" t="s">
        <v>304</v>
      </c>
      <c r="C22" s="79"/>
      <c r="D22" s="80"/>
      <c r="E22" s="86">
        <v>0</v>
      </c>
    </row>
    <row r="23" spans="1:5" ht="12.75">
      <c r="A23" s="32" t="s">
        <v>278</v>
      </c>
      <c r="B23" s="28" t="s">
        <v>305</v>
      </c>
      <c r="C23" s="81"/>
      <c r="D23" s="82"/>
      <c r="E23" s="86">
        <v>0</v>
      </c>
    </row>
    <row r="24" spans="1:5" ht="12.75">
      <c r="A24" s="32" t="s">
        <v>279</v>
      </c>
      <c r="B24" s="28" t="s">
        <v>306</v>
      </c>
      <c r="C24" s="79"/>
      <c r="D24" s="80"/>
      <c r="E24" s="86">
        <v>0</v>
      </c>
    </row>
    <row r="25" spans="1:5" ht="12.75">
      <c r="A25" s="32" t="s">
        <v>207</v>
      </c>
      <c r="B25" s="28" t="s">
        <v>307</v>
      </c>
      <c r="C25" s="79"/>
      <c r="D25" s="80"/>
      <c r="E25" s="86">
        <v>0</v>
      </c>
    </row>
    <row r="26" spans="1:5" ht="12.75">
      <c r="A26" s="32" t="s">
        <v>280</v>
      </c>
      <c r="B26" s="28" t="s">
        <v>308</v>
      </c>
      <c r="C26" s="81"/>
      <c r="D26" s="82"/>
      <c r="E26" s="86">
        <v>0</v>
      </c>
    </row>
    <row r="27" spans="1:5" ht="12.75">
      <c r="A27" s="33" t="s">
        <v>281</v>
      </c>
      <c r="B27" s="29" t="s">
        <v>309</v>
      </c>
      <c r="C27" s="83"/>
      <c r="D27" s="84"/>
      <c r="E27" s="86">
        <v>0</v>
      </c>
    </row>
  </sheetData>
  <dataValidations count="2">
    <dataValidation type="whole" allowBlank="1" showInputMessage="1" showErrorMessage="1" promptTitle="Upozornění:" prompt="Zadejte prosím absolutní hodnotu zaokrouhlenou na celé číslo v tisících korun." errorTitle="Chyba" error="Zadali jste hodnotu v neplatném formátu!" sqref="E17:E27">
      <formula1>0</formula1>
      <formula2>1000000000000</formula2>
    </dataValidation>
    <dataValidation type="whole" allowBlank="1" showInputMessage="1" showErrorMessage="1" promptTitle="Upozornění:" prompt="Zadejte prosím absolutní hodnotu zaokrouhlenou na celé číslo v tisících korun." errorTitle="Chyba" error="Zadali jste hodnotu v neplatném formátu!" sqref="C6:D16">
      <formula1>0</formula1>
      <formula2>1000000000000</formula2>
    </dataValidation>
  </dataValidations>
  <printOptions/>
  <pageMargins left="0.75" right="0.75" top="1" bottom="1" header="0.4921259845" footer="0.4921259845"/>
  <pageSetup horizontalDpi="1200" verticalDpi="12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4">
    <pageSetUpPr fitToPage="1"/>
  </sheetPr>
  <dimension ref="A1:D51"/>
  <sheetViews>
    <sheetView workbookViewId="0" topLeftCell="A1">
      <selection activeCell="A22" sqref="A22"/>
    </sheetView>
  </sheetViews>
  <sheetFormatPr defaultColWidth="9.00390625" defaultRowHeight="12.75"/>
  <cols>
    <col min="1" max="1" width="60.125" style="6" customWidth="1"/>
    <col min="2" max="2" width="3.625" style="2" bestFit="1" customWidth="1"/>
    <col min="3" max="3" width="13.25390625" style="66" customWidth="1"/>
    <col min="4" max="4" width="13.375" style="66" customWidth="1"/>
    <col min="5" max="16384" width="9.125" style="2" customWidth="1"/>
  </cols>
  <sheetData>
    <row r="1" spans="1:3" ht="12.75">
      <c r="A1" s="51" t="s">
        <v>238</v>
      </c>
      <c r="B1" s="1"/>
      <c r="C1" s="65"/>
    </row>
    <row r="2" spans="1:3" ht="25.5">
      <c r="A2" s="7" t="s">
        <v>242</v>
      </c>
      <c r="B2" s="1"/>
      <c r="C2" s="67"/>
    </row>
    <row r="3" ht="12.75">
      <c r="A3" s="2"/>
    </row>
    <row r="4" spans="1:4" ht="45">
      <c r="A4" s="14" t="s">
        <v>343</v>
      </c>
      <c r="B4" s="15" t="s">
        <v>344</v>
      </c>
      <c r="C4" s="68" t="s">
        <v>256</v>
      </c>
      <c r="D4" s="69" t="s">
        <v>257</v>
      </c>
    </row>
    <row r="5" spans="1:4" s="5" customFormat="1" ht="12.75">
      <c r="A5" s="35" t="s">
        <v>263</v>
      </c>
      <c r="B5" s="48" t="s">
        <v>264</v>
      </c>
      <c r="C5" s="70" t="s">
        <v>288</v>
      </c>
      <c r="D5" s="71" t="s">
        <v>289</v>
      </c>
    </row>
    <row r="6" spans="1:4" ht="12.75">
      <c r="A6" s="18" t="s">
        <v>265</v>
      </c>
      <c r="B6" s="28" t="s">
        <v>288</v>
      </c>
      <c r="C6" s="60">
        <v>6073921</v>
      </c>
      <c r="D6" s="19">
        <v>3810888</v>
      </c>
    </row>
    <row r="7" spans="1:4" ht="12.75">
      <c r="A7" s="20" t="s">
        <v>266</v>
      </c>
      <c r="B7" s="28" t="s">
        <v>289</v>
      </c>
      <c r="C7" s="60">
        <v>536345</v>
      </c>
      <c r="D7" s="19">
        <v>565697</v>
      </c>
    </row>
    <row r="8" spans="1:4" ht="12.75">
      <c r="A8" s="20" t="s">
        <v>267</v>
      </c>
      <c r="B8" s="28" t="s">
        <v>290</v>
      </c>
      <c r="C8" s="60">
        <v>408916</v>
      </c>
      <c r="D8" s="19">
        <v>476045</v>
      </c>
    </row>
    <row r="9" spans="1:4" ht="12.75">
      <c r="A9" s="20" t="s">
        <v>273</v>
      </c>
      <c r="B9" s="28" t="s">
        <v>291</v>
      </c>
      <c r="C9" s="60">
        <v>408916</v>
      </c>
      <c r="D9" s="19">
        <v>476045</v>
      </c>
    </row>
    <row r="10" spans="1:4" ht="12.75">
      <c r="A10" s="20" t="s">
        <v>205</v>
      </c>
      <c r="B10" s="28" t="s">
        <v>292</v>
      </c>
      <c r="C10" s="60">
        <v>0</v>
      </c>
      <c r="D10" s="19">
        <v>0</v>
      </c>
    </row>
    <row r="11" spans="1:4" ht="12.75">
      <c r="A11" s="20" t="s">
        <v>268</v>
      </c>
      <c r="B11" s="28" t="s">
        <v>293</v>
      </c>
      <c r="C11" s="60">
        <v>0</v>
      </c>
      <c r="D11" s="19">
        <v>0</v>
      </c>
    </row>
    <row r="12" spans="1:4" ht="12.75">
      <c r="A12" s="20" t="s">
        <v>269</v>
      </c>
      <c r="B12" s="28" t="s">
        <v>294</v>
      </c>
      <c r="C12" s="60">
        <v>0</v>
      </c>
      <c r="D12" s="19">
        <v>0</v>
      </c>
    </row>
    <row r="13" spans="1:4" ht="12.75">
      <c r="A13" s="20" t="s">
        <v>274</v>
      </c>
      <c r="B13" s="28" t="s">
        <v>295</v>
      </c>
      <c r="C13" s="60">
        <v>0</v>
      </c>
      <c r="D13" s="19">
        <v>0</v>
      </c>
    </row>
    <row r="14" spans="1:4" ht="12.75">
      <c r="A14" s="20" t="s">
        <v>270</v>
      </c>
      <c r="B14" s="28" t="s">
        <v>296</v>
      </c>
      <c r="C14" s="60">
        <v>127429</v>
      </c>
      <c r="D14" s="19">
        <v>89652</v>
      </c>
    </row>
    <row r="15" spans="1:4" ht="12.75">
      <c r="A15" s="20" t="s">
        <v>273</v>
      </c>
      <c r="B15" s="28" t="s">
        <v>297</v>
      </c>
      <c r="C15" s="60">
        <v>127429</v>
      </c>
      <c r="D15" s="19">
        <v>89652</v>
      </c>
    </row>
    <row r="16" spans="1:4" ht="12.75">
      <c r="A16" s="20" t="s">
        <v>205</v>
      </c>
      <c r="B16" s="28" t="s">
        <v>298</v>
      </c>
      <c r="C16" s="60">
        <v>0</v>
      </c>
      <c r="D16" s="19">
        <v>0</v>
      </c>
    </row>
    <row r="17" spans="1:4" ht="12.75">
      <c r="A17" s="20" t="s">
        <v>268</v>
      </c>
      <c r="B17" s="28" t="s">
        <v>299</v>
      </c>
      <c r="C17" s="60">
        <v>0</v>
      </c>
      <c r="D17" s="19">
        <v>0</v>
      </c>
    </row>
    <row r="18" spans="1:4" ht="12.75">
      <c r="A18" s="20" t="s">
        <v>269</v>
      </c>
      <c r="B18" s="28" t="s">
        <v>300</v>
      </c>
      <c r="C18" s="60">
        <v>0</v>
      </c>
      <c r="D18" s="19">
        <v>0</v>
      </c>
    </row>
    <row r="19" spans="1:4" ht="12.75">
      <c r="A19" s="20" t="s">
        <v>274</v>
      </c>
      <c r="B19" s="28" t="s">
        <v>301</v>
      </c>
      <c r="C19" s="60">
        <v>0</v>
      </c>
      <c r="D19" s="19">
        <v>0</v>
      </c>
    </row>
    <row r="20" spans="1:4" ht="12.75">
      <c r="A20" s="20" t="s">
        <v>271</v>
      </c>
      <c r="B20" s="28" t="s">
        <v>302</v>
      </c>
      <c r="C20" s="60">
        <v>5537576</v>
      </c>
      <c r="D20" s="19">
        <v>3245191</v>
      </c>
    </row>
    <row r="21" spans="1:4" ht="12.75">
      <c r="A21" s="20" t="s">
        <v>267</v>
      </c>
      <c r="B21" s="28" t="s">
        <v>303</v>
      </c>
      <c r="C21" s="60">
        <v>1187542</v>
      </c>
      <c r="D21" s="19">
        <v>1118238</v>
      </c>
    </row>
    <row r="22" spans="1:4" ht="12.75">
      <c r="A22" s="20" t="s">
        <v>273</v>
      </c>
      <c r="B22" s="28" t="s">
        <v>304</v>
      </c>
      <c r="C22" s="60">
        <v>1187542</v>
      </c>
      <c r="D22" s="19">
        <v>1118238</v>
      </c>
    </row>
    <row r="23" spans="1:4" ht="12.75">
      <c r="A23" s="20" t="s">
        <v>205</v>
      </c>
      <c r="B23" s="28" t="s">
        <v>305</v>
      </c>
      <c r="C23" s="60">
        <v>0</v>
      </c>
      <c r="D23" s="19">
        <v>0</v>
      </c>
    </row>
    <row r="24" spans="1:4" ht="12.75">
      <c r="A24" s="20" t="s">
        <v>268</v>
      </c>
      <c r="B24" s="28" t="s">
        <v>306</v>
      </c>
      <c r="C24" s="60">
        <v>0</v>
      </c>
      <c r="D24" s="19">
        <v>0</v>
      </c>
    </row>
    <row r="25" spans="1:4" ht="12.75">
      <c r="A25" s="20" t="s">
        <v>269</v>
      </c>
      <c r="B25" s="28" t="s">
        <v>307</v>
      </c>
      <c r="C25" s="60">
        <v>0</v>
      </c>
      <c r="D25" s="19">
        <v>0</v>
      </c>
    </row>
    <row r="26" spans="1:4" ht="12.75">
      <c r="A26" s="20" t="s">
        <v>274</v>
      </c>
      <c r="B26" s="28" t="s">
        <v>308</v>
      </c>
      <c r="C26" s="60">
        <v>0</v>
      </c>
      <c r="D26" s="19">
        <v>0</v>
      </c>
    </row>
    <row r="27" spans="1:4" ht="12.75">
      <c r="A27" s="20" t="s">
        <v>270</v>
      </c>
      <c r="B27" s="28" t="s">
        <v>309</v>
      </c>
      <c r="C27" s="60">
        <v>4350034</v>
      </c>
      <c r="D27" s="19">
        <v>2126953</v>
      </c>
    </row>
    <row r="28" spans="1:4" ht="12.75">
      <c r="A28" s="20" t="s">
        <v>273</v>
      </c>
      <c r="B28" s="28" t="s">
        <v>310</v>
      </c>
      <c r="C28" s="60">
        <v>4350034</v>
      </c>
      <c r="D28" s="19">
        <v>2126953</v>
      </c>
    </row>
    <row r="29" spans="1:4" ht="12.75">
      <c r="A29" s="20" t="s">
        <v>205</v>
      </c>
      <c r="B29" s="28" t="s">
        <v>311</v>
      </c>
      <c r="C29" s="60">
        <v>0</v>
      </c>
      <c r="D29" s="19">
        <v>0</v>
      </c>
    </row>
    <row r="30" spans="1:4" ht="12.75">
      <c r="A30" s="20" t="s">
        <v>268</v>
      </c>
      <c r="B30" s="28" t="s">
        <v>312</v>
      </c>
      <c r="C30" s="60">
        <v>0</v>
      </c>
      <c r="D30" s="19">
        <v>0</v>
      </c>
    </row>
    <row r="31" spans="1:4" ht="12.75">
      <c r="A31" s="20" t="s">
        <v>269</v>
      </c>
      <c r="B31" s="28" t="s">
        <v>313</v>
      </c>
      <c r="C31" s="60">
        <v>0</v>
      </c>
      <c r="D31" s="19">
        <v>0</v>
      </c>
    </row>
    <row r="32" spans="1:4" ht="12.75">
      <c r="A32" s="20" t="s">
        <v>274</v>
      </c>
      <c r="B32" s="28" t="s">
        <v>314</v>
      </c>
      <c r="C32" s="60">
        <v>0</v>
      </c>
      <c r="D32" s="19">
        <v>0</v>
      </c>
    </row>
    <row r="33" spans="1:4" ht="12.75">
      <c r="A33" s="21" t="s">
        <v>272</v>
      </c>
      <c r="B33" s="28" t="s">
        <v>315</v>
      </c>
      <c r="C33" s="60">
        <v>0</v>
      </c>
      <c r="D33" s="19">
        <v>0</v>
      </c>
    </row>
    <row r="34" spans="1:4" ht="12.75">
      <c r="A34" s="22" t="s">
        <v>267</v>
      </c>
      <c r="B34" s="28" t="s">
        <v>316</v>
      </c>
      <c r="C34" s="60">
        <v>0</v>
      </c>
      <c r="D34" s="19">
        <v>0</v>
      </c>
    </row>
    <row r="35" spans="1:4" ht="12.75">
      <c r="A35" s="22" t="s">
        <v>270</v>
      </c>
      <c r="B35" s="28" t="s">
        <v>317</v>
      </c>
      <c r="C35" s="60">
        <v>0</v>
      </c>
      <c r="D35" s="19">
        <v>0</v>
      </c>
    </row>
    <row r="36" spans="1:4" ht="12.75">
      <c r="A36" s="23" t="s">
        <v>233</v>
      </c>
      <c r="B36" s="28" t="s">
        <v>318</v>
      </c>
      <c r="C36" s="60">
        <v>164802</v>
      </c>
      <c r="D36" s="19">
        <v>33212</v>
      </c>
    </row>
    <row r="37" spans="1:4" ht="12.75">
      <c r="A37" s="22" t="s">
        <v>267</v>
      </c>
      <c r="B37" s="28" t="s">
        <v>319</v>
      </c>
      <c r="C37" s="60">
        <v>0</v>
      </c>
      <c r="D37" s="19">
        <v>0</v>
      </c>
    </row>
    <row r="38" spans="1:4" ht="12.75">
      <c r="A38" s="22" t="s">
        <v>270</v>
      </c>
      <c r="B38" s="28" t="s">
        <v>320</v>
      </c>
      <c r="C38" s="60">
        <v>164802</v>
      </c>
      <c r="D38" s="19">
        <v>33212</v>
      </c>
    </row>
    <row r="39" spans="1:4" ht="12.75">
      <c r="A39" s="23" t="s">
        <v>228</v>
      </c>
      <c r="B39" s="28" t="s">
        <v>321</v>
      </c>
      <c r="C39" s="60">
        <v>2585256</v>
      </c>
      <c r="D39" s="19">
        <v>57617</v>
      </c>
    </row>
    <row r="40" spans="1:4" ht="12.75">
      <c r="A40" s="20" t="s">
        <v>267</v>
      </c>
      <c r="B40" s="28" t="s">
        <v>322</v>
      </c>
      <c r="C40" s="60">
        <v>2572697</v>
      </c>
      <c r="D40" s="19">
        <v>55854</v>
      </c>
    </row>
    <row r="41" spans="1:4" ht="12.75">
      <c r="A41" s="20" t="s">
        <v>273</v>
      </c>
      <c r="B41" s="28" t="s">
        <v>323</v>
      </c>
      <c r="C41" s="60">
        <v>2572697</v>
      </c>
      <c r="D41" s="19">
        <v>55854</v>
      </c>
    </row>
    <row r="42" spans="1:4" ht="12.75">
      <c r="A42" s="20" t="s">
        <v>205</v>
      </c>
      <c r="B42" s="28" t="s">
        <v>324</v>
      </c>
      <c r="C42" s="60">
        <v>0</v>
      </c>
      <c r="D42" s="19">
        <v>0</v>
      </c>
    </row>
    <row r="43" spans="1:4" ht="12.75">
      <c r="A43" s="20" t="s">
        <v>268</v>
      </c>
      <c r="B43" s="28" t="s">
        <v>325</v>
      </c>
      <c r="C43" s="60">
        <v>0</v>
      </c>
      <c r="D43" s="19">
        <v>0</v>
      </c>
    </row>
    <row r="44" spans="1:4" ht="12.75">
      <c r="A44" s="20" t="s">
        <v>269</v>
      </c>
      <c r="B44" s="28" t="s">
        <v>326</v>
      </c>
      <c r="C44" s="60">
        <v>0</v>
      </c>
      <c r="D44" s="19">
        <v>0</v>
      </c>
    </row>
    <row r="45" spans="1:4" ht="12.75">
      <c r="A45" s="20" t="s">
        <v>274</v>
      </c>
      <c r="B45" s="28" t="s">
        <v>327</v>
      </c>
      <c r="C45" s="60">
        <v>0</v>
      </c>
      <c r="D45" s="19">
        <v>0</v>
      </c>
    </row>
    <row r="46" spans="1:4" ht="12.75">
      <c r="A46" s="20" t="s">
        <v>270</v>
      </c>
      <c r="B46" s="28" t="s">
        <v>328</v>
      </c>
      <c r="C46" s="60">
        <v>12559</v>
      </c>
      <c r="D46" s="19">
        <v>1763</v>
      </c>
    </row>
    <row r="47" spans="1:4" ht="12.75">
      <c r="A47" s="20" t="s">
        <v>273</v>
      </c>
      <c r="B47" s="28" t="s">
        <v>329</v>
      </c>
      <c r="C47" s="60">
        <v>12559</v>
      </c>
      <c r="D47" s="19">
        <v>1763</v>
      </c>
    </row>
    <row r="48" spans="1:4" ht="12.75">
      <c r="A48" s="20" t="s">
        <v>205</v>
      </c>
      <c r="B48" s="28" t="s">
        <v>330</v>
      </c>
      <c r="C48" s="60">
        <v>0</v>
      </c>
      <c r="D48" s="19">
        <v>0</v>
      </c>
    </row>
    <row r="49" spans="1:4" ht="12.75">
      <c r="A49" s="20" t="s">
        <v>268</v>
      </c>
      <c r="B49" s="28" t="s">
        <v>331</v>
      </c>
      <c r="C49" s="60">
        <v>0</v>
      </c>
      <c r="D49" s="19">
        <v>0</v>
      </c>
    </row>
    <row r="50" spans="1:4" ht="12.75">
      <c r="A50" s="20" t="s">
        <v>269</v>
      </c>
      <c r="B50" s="28" t="s">
        <v>332</v>
      </c>
      <c r="C50" s="60">
        <v>0</v>
      </c>
      <c r="D50" s="19">
        <v>0</v>
      </c>
    </row>
    <row r="51" spans="1:4" ht="12.75">
      <c r="A51" s="24" t="s">
        <v>274</v>
      </c>
      <c r="B51" s="29" t="s">
        <v>333</v>
      </c>
      <c r="C51" s="61">
        <v>0</v>
      </c>
      <c r="D51" s="25">
        <v>0</v>
      </c>
    </row>
  </sheetData>
  <dataValidations count="1">
    <dataValidation type="whole" showInputMessage="1" showErrorMessage="1" promptTitle="Upozornění:" prompt="Zadejte prosím absolutní hodnotu zaokrouhlenou na celé číslo v tisících korun." errorTitle="Chyba" error="Zadali jste hodnotu v neplatném formátu!" sqref="C6:D51">
      <formula1>0</formula1>
      <formula2>1000000000000</formula2>
    </dataValidation>
  </dataValidations>
  <printOptions/>
  <pageMargins left="0.75" right="0.75" top="1" bottom="1" header="0.4921259845" footer="0.4921259845"/>
  <pageSetup fitToHeight="1" fitToWidth="1" horizontalDpi="1200" verticalDpi="1200" orientation="portrait" paperSize="9" scale="9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6"/>
  <dimension ref="A1:E27"/>
  <sheetViews>
    <sheetView workbookViewId="0" topLeftCell="A1">
      <selection activeCell="D16" sqref="D16"/>
    </sheetView>
  </sheetViews>
  <sheetFormatPr defaultColWidth="9.00390625" defaultRowHeight="12.75"/>
  <cols>
    <col min="1" max="1" width="60.125" style="6" customWidth="1"/>
    <col min="2" max="2" width="4.875" style="2" bestFit="1" customWidth="1"/>
    <col min="3" max="3" width="14.125" style="2" customWidth="1"/>
    <col min="4" max="4" width="15.875" style="2" customWidth="1"/>
    <col min="5" max="5" width="14.625" style="2" customWidth="1"/>
    <col min="6" max="16384" width="9.125" style="2" customWidth="1"/>
  </cols>
  <sheetData>
    <row r="1" spans="1:3" ht="12.75">
      <c r="A1" s="51" t="s">
        <v>238</v>
      </c>
      <c r="B1" s="1"/>
      <c r="C1" s="1"/>
    </row>
    <row r="2" spans="1:3" ht="25.5">
      <c r="A2" s="7" t="s">
        <v>243</v>
      </c>
      <c r="B2" s="1"/>
      <c r="C2" s="4"/>
    </row>
    <row r="3" ht="12.75">
      <c r="A3" s="2"/>
    </row>
    <row r="4" spans="1:5" ht="45">
      <c r="A4" s="14" t="s">
        <v>343</v>
      </c>
      <c r="B4" s="15" t="s">
        <v>344</v>
      </c>
      <c r="C4" s="26" t="s">
        <v>256</v>
      </c>
      <c r="D4" s="53" t="s">
        <v>257</v>
      </c>
      <c r="E4" s="55" t="s">
        <v>260</v>
      </c>
    </row>
    <row r="5" spans="1:5" ht="12.75">
      <c r="A5" s="35" t="s">
        <v>263</v>
      </c>
      <c r="B5" s="48" t="s">
        <v>264</v>
      </c>
      <c r="C5" s="27" t="s">
        <v>288</v>
      </c>
      <c r="D5" s="9" t="s">
        <v>289</v>
      </c>
      <c r="E5" s="17" t="s">
        <v>290</v>
      </c>
    </row>
    <row r="6" spans="1:5" ht="22.5">
      <c r="A6" s="31" t="s">
        <v>229</v>
      </c>
      <c r="B6" s="28" t="s">
        <v>288</v>
      </c>
      <c r="C6" s="75">
        <f>C7+C8+C9+C12+C13+C14+C15+C16</f>
        <v>8823981</v>
      </c>
      <c r="D6" s="76">
        <f>D7+D8+D9+D12+D13+D14+D15+D16</f>
        <v>3901717</v>
      </c>
      <c r="E6" s="36"/>
    </row>
    <row r="7" spans="1:5" ht="12.75">
      <c r="A7" s="32" t="s">
        <v>275</v>
      </c>
      <c r="B7" s="28" t="s">
        <v>289</v>
      </c>
      <c r="C7" s="77">
        <v>0</v>
      </c>
      <c r="D7" s="78">
        <v>0</v>
      </c>
      <c r="E7" s="37"/>
    </row>
    <row r="8" spans="1:5" ht="12.75">
      <c r="A8" s="32" t="s">
        <v>282</v>
      </c>
      <c r="B8" s="28" t="s">
        <v>290</v>
      </c>
      <c r="C8" s="75">
        <v>1025309</v>
      </c>
      <c r="D8" s="76">
        <v>278962</v>
      </c>
      <c r="E8" s="36"/>
    </row>
    <row r="9" spans="1:5" ht="12.75">
      <c r="A9" s="32" t="s">
        <v>277</v>
      </c>
      <c r="B9" s="28" t="s">
        <v>291</v>
      </c>
      <c r="C9" s="77">
        <f>C10+C11</f>
        <v>60981</v>
      </c>
      <c r="D9" s="78">
        <v>0</v>
      </c>
      <c r="E9" s="37"/>
    </row>
    <row r="10" spans="1:5" ht="12.75">
      <c r="A10" s="32" t="s">
        <v>208</v>
      </c>
      <c r="B10" s="28" t="s">
        <v>292</v>
      </c>
      <c r="C10" s="75">
        <v>60981</v>
      </c>
      <c r="D10" s="76">
        <v>0</v>
      </c>
      <c r="E10" s="36"/>
    </row>
    <row r="11" spans="1:5" ht="12.75">
      <c r="A11" s="32" t="s">
        <v>209</v>
      </c>
      <c r="B11" s="28" t="s">
        <v>293</v>
      </c>
      <c r="C11" s="75">
        <v>0</v>
      </c>
      <c r="D11" s="76">
        <v>0</v>
      </c>
      <c r="E11" s="36"/>
    </row>
    <row r="12" spans="1:5" ht="12.75">
      <c r="A12" s="32" t="s">
        <v>278</v>
      </c>
      <c r="B12" s="28" t="s">
        <v>294</v>
      </c>
      <c r="C12" s="75">
        <v>0</v>
      </c>
      <c r="D12" s="76">
        <v>0</v>
      </c>
      <c r="E12" s="36"/>
    </row>
    <row r="13" spans="1:5" ht="12.75">
      <c r="A13" s="32" t="s">
        <v>279</v>
      </c>
      <c r="B13" s="28" t="s">
        <v>295</v>
      </c>
      <c r="C13" s="77">
        <v>2069578</v>
      </c>
      <c r="D13" s="78">
        <v>1448610</v>
      </c>
      <c r="E13" s="37"/>
    </row>
    <row r="14" spans="1:5" ht="12.75">
      <c r="A14" s="32" t="s">
        <v>207</v>
      </c>
      <c r="B14" s="28" t="s">
        <v>296</v>
      </c>
      <c r="C14" s="75">
        <v>0</v>
      </c>
      <c r="D14" s="76">
        <v>0</v>
      </c>
      <c r="E14" s="36"/>
    </row>
    <row r="15" spans="1:5" ht="12.75">
      <c r="A15" s="32" t="s">
        <v>280</v>
      </c>
      <c r="B15" s="28" t="s">
        <v>297</v>
      </c>
      <c r="C15" s="75">
        <v>0</v>
      </c>
      <c r="D15" s="76">
        <v>0</v>
      </c>
      <c r="E15" s="36"/>
    </row>
    <row r="16" spans="1:5" ht="12.75">
      <c r="A16" s="32" t="s">
        <v>281</v>
      </c>
      <c r="B16" s="28" t="s">
        <v>298</v>
      </c>
      <c r="C16" s="77">
        <v>5668113</v>
      </c>
      <c r="D16" s="78">
        <v>2174145</v>
      </c>
      <c r="E16" s="37"/>
    </row>
    <row r="17" spans="1:5" ht="12.75">
      <c r="A17" s="31" t="s">
        <v>276</v>
      </c>
      <c r="B17" s="28" t="s">
        <v>299</v>
      </c>
      <c r="C17" s="45"/>
      <c r="D17" s="12"/>
      <c r="E17" s="87">
        <v>0</v>
      </c>
    </row>
    <row r="18" spans="1:5" ht="12.75">
      <c r="A18" s="32" t="s">
        <v>275</v>
      </c>
      <c r="B18" s="28" t="s">
        <v>300</v>
      </c>
      <c r="C18" s="46"/>
      <c r="D18" s="13"/>
      <c r="E18" s="87">
        <v>0</v>
      </c>
    </row>
    <row r="19" spans="1:5" ht="12.75">
      <c r="A19" s="32" t="s">
        <v>282</v>
      </c>
      <c r="B19" s="28" t="s">
        <v>301</v>
      </c>
      <c r="C19" s="45"/>
      <c r="D19" s="12"/>
      <c r="E19" s="87">
        <v>0</v>
      </c>
    </row>
    <row r="20" spans="1:5" ht="12.75">
      <c r="A20" s="32" t="s">
        <v>277</v>
      </c>
      <c r="B20" s="28" t="s">
        <v>302</v>
      </c>
      <c r="C20" s="45"/>
      <c r="D20" s="12"/>
      <c r="E20" s="87">
        <v>0</v>
      </c>
    </row>
    <row r="21" spans="1:5" ht="12.75">
      <c r="A21" s="32" t="s">
        <v>208</v>
      </c>
      <c r="B21" s="28" t="s">
        <v>303</v>
      </c>
      <c r="C21" s="45"/>
      <c r="D21" s="12"/>
      <c r="E21" s="87">
        <v>0</v>
      </c>
    </row>
    <row r="22" spans="1:5" ht="12.75">
      <c r="A22" s="32" t="s">
        <v>209</v>
      </c>
      <c r="B22" s="28" t="s">
        <v>304</v>
      </c>
      <c r="C22" s="45"/>
      <c r="D22" s="12"/>
      <c r="E22" s="87">
        <v>0</v>
      </c>
    </row>
    <row r="23" spans="1:5" ht="12.75">
      <c r="A23" s="32" t="s">
        <v>278</v>
      </c>
      <c r="B23" s="28" t="s">
        <v>305</v>
      </c>
      <c r="C23" s="46"/>
      <c r="D23" s="13"/>
      <c r="E23" s="87">
        <v>0</v>
      </c>
    </row>
    <row r="24" spans="1:5" ht="12.75">
      <c r="A24" s="32" t="s">
        <v>279</v>
      </c>
      <c r="B24" s="28" t="s">
        <v>306</v>
      </c>
      <c r="C24" s="45"/>
      <c r="D24" s="12"/>
      <c r="E24" s="87">
        <v>0</v>
      </c>
    </row>
    <row r="25" spans="1:5" ht="12.75">
      <c r="A25" s="32" t="s">
        <v>207</v>
      </c>
      <c r="B25" s="28" t="s">
        <v>307</v>
      </c>
      <c r="C25" s="45"/>
      <c r="D25" s="12"/>
      <c r="E25" s="87">
        <v>0</v>
      </c>
    </row>
    <row r="26" spans="1:5" ht="12.75">
      <c r="A26" s="32" t="s">
        <v>280</v>
      </c>
      <c r="B26" s="28" t="s">
        <v>308</v>
      </c>
      <c r="C26" s="46"/>
      <c r="D26" s="13"/>
      <c r="E26" s="87">
        <v>0</v>
      </c>
    </row>
    <row r="27" spans="1:5" ht="12.75">
      <c r="A27" s="33" t="s">
        <v>281</v>
      </c>
      <c r="B27" s="29" t="s">
        <v>309</v>
      </c>
      <c r="C27" s="47"/>
      <c r="D27" s="39"/>
      <c r="E27" s="87">
        <v>0</v>
      </c>
    </row>
  </sheetData>
  <dataValidations count="2">
    <dataValidation type="whole" allowBlank="1" showInputMessage="1" showErrorMessage="1" promptTitle="Upozornění:" prompt="Zadejte prosím absolutní hodnotu zaokrouhlenou na celé číslo v tisících korun." errorTitle="Chyba" error="Zadali jste hodnotu v neplatném formátu!" sqref="C6:D16">
      <formula1>0</formula1>
      <formula2>1000000000000</formula2>
    </dataValidation>
    <dataValidation type="whole" allowBlank="1" showInputMessage="1" showErrorMessage="1" promptTitle="Upozornění:" prompt="Zadejte prosím absolutní hodnotu zaokrouhlenou na celé číslo v tisících korun." errorTitle="Chyba" error="Zadali jste hodnotu v neplatném formátu!" sqref="E17:E27">
      <formula1>0</formula1>
      <formula2>1000000000000</formula2>
    </dataValidation>
  </dataValidations>
  <printOptions/>
  <pageMargins left="0.75" right="0.75" top="1" bottom="1" header="0.4921259845" footer="0.4921259845"/>
  <pageSetup horizontalDpi="1200" verticalDpi="12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7">
    <pageSetUpPr fitToPage="1"/>
  </sheetPr>
  <dimension ref="A1:D106"/>
  <sheetViews>
    <sheetView workbookViewId="0" topLeftCell="A1">
      <selection activeCell="C7" sqref="C7"/>
    </sheetView>
  </sheetViews>
  <sheetFormatPr defaultColWidth="9.00390625" defaultRowHeight="12.75"/>
  <cols>
    <col min="1" max="1" width="60.125" style="6" customWidth="1"/>
    <col min="2" max="2" width="4.875" style="2" bestFit="1" customWidth="1"/>
    <col min="3" max="3" width="37.25390625" style="88" customWidth="1"/>
    <col min="4" max="4" width="34.75390625" style="88" customWidth="1"/>
    <col min="5" max="16384" width="9.125" style="2" customWidth="1"/>
  </cols>
  <sheetData>
    <row r="1" spans="1:3" ht="12.75">
      <c r="A1" s="51" t="s">
        <v>238</v>
      </c>
      <c r="B1" s="1"/>
      <c r="C1" s="1"/>
    </row>
    <row r="2" spans="1:3" ht="12.75">
      <c r="A2" s="7" t="s">
        <v>244</v>
      </c>
      <c r="B2" s="1"/>
      <c r="C2" s="1"/>
    </row>
    <row r="3" ht="12.75">
      <c r="A3" s="2"/>
    </row>
    <row r="4" spans="1:4" ht="25.5" customHeight="1">
      <c r="A4" s="14" t="s">
        <v>343</v>
      </c>
      <c r="B4" s="15" t="s">
        <v>344</v>
      </c>
      <c r="C4" s="56" t="s">
        <v>236</v>
      </c>
      <c r="D4" s="57" t="s">
        <v>259</v>
      </c>
    </row>
    <row r="5" spans="1:4" ht="12.75">
      <c r="A5" s="30" t="s">
        <v>263</v>
      </c>
      <c r="B5" s="50" t="s">
        <v>264</v>
      </c>
      <c r="C5" s="49" t="s">
        <v>288</v>
      </c>
      <c r="D5" s="44" t="s">
        <v>289</v>
      </c>
    </row>
    <row r="6" spans="1:4" ht="12.75">
      <c r="A6" s="31" t="s">
        <v>265</v>
      </c>
      <c r="B6" s="38" t="s">
        <v>288</v>
      </c>
      <c r="C6" s="89">
        <f>C7+C10</f>
        <v>44220133</v>
      </c>
      <c r="D6" s="37"/>
    </row>
    <row r="7" spans="1:4" ht="12.75">
      <c r="A7" s="41" t="s">
        <v>266</v>
      </c>
      <c r="B7" s="38" t="s">
        <v>289</v>
      </c>
      <c r="C7" s="89">
        <f>C8+C9</f>
        <v>834066</v>
      </c>
      <c r="D7" s="37"/>
    </row>
    <row r="8" spans="1:4" ht="12.75">
      <c r="A8" s="41" t="s">
        <v>267</v>
      </c>
      <c r="B8" s="38" t="s">
        <v>290</v>
      </c>
      <c r="C8" s="89">
        <v>579347</v>
      </c>
      <c r="D8" s="37"/>
    </row>
    <row r="9" spans="1:4" ht="12.75">
      <c r="A9" s="41" t="s">
        <v>270</v>
      </c>
      <c r="B9" s="38" t="s">
        <v>291</v>
      </c>
      <c r="C9" s="89">
        <v>254719</v>
      </c>
      <c r="D9" s="37"/>
    </row>
    <row r="10" spans="1:4" ht="12.75">
      <c r="A10" s="41" t="s">
        <v>271</v>
      </c>
      <c r="B10" s="38" t="s">
        <v>292</v>
      </c>
      <c r="C10" s="89">
        <f>C11+C12</f>
        <v>43386067</v>
      </c>
      <c r="D10" s="37"/>
    </row>
    <row r="11" spans="1:4" ht="12.75">
      <c r="A11" s="41" t="s">
        <v>267</v>
      </c>
      <c r="B11" s="38" t="s">
        <v>293</v>
      </c>
      <c r="C11" s="89">
        <v>20841850</v>
      </c>
      <c r="D11" s="37"/>
    </row>
    <row r="12" spans="1:4" ht="12.75">
      <c r="A12" s="41" t="s">
        <v>270</v>
      </c>
      <c r="B12" s="38" t="s">
        <v>294</v>
      </c>
      <c r="C12" s="89">
        <v>22544217</v>
      </c>
      <c r="D12" s="37"/>
    </row>
    <row r="13" spans="1:4" ht="12.75">
      <c r="A13" s="42" t="s">
        <v>272</v>
      </c>
      <c r="B13" s="38" t="s">
        <v>295</v>
      </c>
      <c r="C13" s="89">
        <f>C14+C15</f>
        <v>0</v>
      </c>
      <c r="D13" s="37"/>
    </row>
    <row r="14" spans="1:4" ht="12.75">
      <c r="A14" s="32" t="s">
        <v>267</v>
      </c>
      <c r="B14" s="38" t="s">
        <v>296</v>
      </c>
      <c r="C14" s="89">
        <v>0</v>
      </c>
      <c r="D14" s="37"/>
    </row>
    <row r="15" spans="1:4" ht="12.75">
      <c r="A15" s="32" t="s">
        <v>270</v>
      </c>
      <c r="B15" s="38" t="s">
        <v>297</v>
      </c>
      <c r="C15" s="89">
        <v>0</v>
      </c>
      <c r="D15" s="37"/>
    </row>
    <row r="16" spans="1:4" ht="12.75">
      <c r="A16" s="23" t="s">
        <v>233</v>
      </c>
      <c r="B16" s="38" t="s">
        <v>298</v>
      </c>
      <c r="C16" s="89">
        <f>C17+C18</f>
        <v>2246893</v>
      </c>
      <c r="D16" s="37"/>
    </row>
    <row r="17" spans="1:4" ht="12.75">
      <c r="A17" s="22" t="s">
        <v>267</v>
      </c>
      <c r="B17" s="38" t="s">
        <v>299</v>
      </c>
      <c r="C17" s="89">
        <v>829396</v>
      </c>
      <c r="D17" s="37"/>
    </row>
    <row r="18" spans="1:4" ht="12.75">
      <c r="A18" s="22" t="s">
        <v>270</v>
      </c>
      <c r="B18" s="38" t="s">
        <v>300</v>
      </c>
      <c r="C18" s="89">
        <v>1417497</v>
      </c>
      <c r="D18" s="37"/>
    </row>
    <row r="19" spans="1:4" ht="12.75">
      <c r="A19" s="23" t="s">
        <v>228</v>
      </c>
      <c r="B19" s="38" t="s">
        <v>301</v>
      </c>
      <c r="C19" s="89">
        <f>C20+C21</f>
        <v>1679063</v>
      </c>
      <c r="D19" s="37"/>
    </row>
    <row r="20" spans="1:4" ht="12.75">
      <c r="A20" s="20" t="s">
        <v>230</v>
      </c>
      <c r="B20" s="38" t="s">
        <v>302</v>
      </c>
      <c r="C20" s="89">
        <v>1654868</v>
      </c>
      <c r="D20" s="37"/>
    </row>
    <row r="21" spans="1:4" ht="12.75">
      <c r="A21" s="20" t="s">
        <v>225</v>
      </c>
      <c r="B21" s="38" t="s">
        <v>303</v>
      </c>
      <c r="C21" s="89">
        <v>24195</v>
      </c>
      <c r="D21" s="37"/>
    </row>
    <row r="22" spans="1:4" ht="12.75">
      <c r="A22" s="18" t="s">
        <v>235</v>
      </c>
      <c r="B22" s="38" t="s">
        <v>304</v>
      </c>
      <c r="C22" s="89">
        <v>0</v>
      </c>
      <c r="D22" s="90">
        <v>0</v>
      </c>
    </row>
    <row r="23" spans="1:4" ht="12.75">
      <c r="A23" s="22" t="s">
        <v>210</v>
      </c>
      <c r="B23" s="38" t="s">
        <v>305</v>
      </c>
      <c r="C23" s="89">
        <v>0</v>
      </c>
      <c r="D23" s="90">
        <v>0</v>
      </c>
    </row>
    <row r="24" spans="1:4" ht="12.75">
      <c r="A24" s="32" t="s">
        <v>211</v>
      </c>
      <c r="B24" s="38" t="s">
        <v>306</v>
      </c>
      <c r="C24" s="89">
        <v>0</v>
      </c>
      <c r="D24" s="90">
        <v>0</v>
      </c>
    </row>
    <row r="25" spans="1:4" ht="12.75">
      <c r="A25" s="32" t="s">
        <v>284</v>
      </c>
      <c r="B25" s="38" t="s">
        <v>307</v>
      </c>
      <c r="C25" s="89">
        <v>0</v>
      </c>
      <c r="D25" s="90">
        <v>0</v>
      </c>
    </row>
    <row r="26" spans="1:4" ht="12.75">
      <c r="A26" s="32" t="s">
        <v>239</v>
      </c>
      <c r="B26" s="38" t="s">
        <v>308</v>
      </c>
      <c r="C26" s="89">
        <v>0</v>
      </c>
      <c r="D26" s="90">
        <v>0</v>
      </c>
    </row>
    <row r="27" spans="1:4" ht="12.75">
      <c r="A27" s="32" t="s">
        <v>204</v>
      </c>
      <c r="B27" s="38" t="s">
        <v>309</v>
      </c>
      <c r="C27" s="89">
        <v>0</v>
      </c>
      <c r="D27" s="90">
        <v>0</v>
      </c>
    </row>
    <row r="28" spans="1:4" ht="12.75">
      <c r="A28" s="32" t="s">
        <v>286</v>
      </c>
      <c r="B28" s="38" t="s">
        <v>310</v>
      </c>
      <c r="C28" s="89">
        <v>0</v>
      </c>
      <c r="D28" s="90">
        <v>0</v>
      </c>
    </row>
    <row r="29" spans="1:4" ht="12.75">
      <c r="A29" s="32" t="s">
        <v>239</v>
      </c>
      <c r="B29" s="38" t="s">
        <v>311</v>
      </c>
      <c r="C29" s="89">
        <v>0</v>
      </c>
      <c r="D29" s="90">
        <v>0</v>
      </c>
    </row>
    <row r="30" spans="1:4" ht="12.75">
      <c r="A30" s="32" t="s">
        <v>204</v>
      </c>
      <c r="B30" s="38" t="s">
        <v>312</v>
      </c>
      <c r="C30" s="89">
        <v>0</v>
      </c>
      <c r="D30" s="90">
        <v>0</v>
      </c>
    </row>
    <row r="31" spans="1:4" ht="12.75">
      <c r="A31" s="32" t="s">
        <v>285</v>
      </c>
      <c r="B31" s="38" t="s">
        <v>313</v>
      </c>
      <c r="C31" s="89">
        <v>0</v>
      </c>
      <c r="D31" s="90">
        <v>0</v>
      </c>
    </row>
    <row r="32" spans="1:4" ht="12.75">
      <c r="A32" s="32" t="s">
        <v>283</v>
      </c>
      <c r="B32" s="38" t="s">
        <v>314</v>
      </c>
      <c r="C32" s="89">
        <v>0</v>
      </c>
      <c r="D32" s="90">
        <v>0</v>
      </c>
    </row>
    <row r="33" spans="1:4" ht="12.75">
      <c r="A33" s="32" t="s">
        <v>287</v>
      </c>
      <c r="B33" s="38" t="s">
        <v>315</v>
      </c>
      <c r="C33" s="89">
        <v>0</v>
      </c>
      <c r="D33" s="90">
        <v>0</v>
      </c>
    </row>
    <row r="34" spans="1:4" ht="12.75">
      <c r="A34" s="32" t="s">
        <v>212</v>
      </c>
      <c r="B34" s="38" t="s">
        <v>316</v>
      </c>
      <c r="C34" s="89">
        <v>0</v>
      </c>
      <c r="D34" s="90">
        <v>0</v>
      </c>
    </row>
    <row r="35" spans="1:4" ht="12.75">
      <c r="A35" s="32" t="s">
        <v>284</v>
      </c>
      <c r="B35" s="38" t="s">
        <v>317</v>
      </c>
      <c r="C35" s="89">
        <v>0</v>
      </c>
      <c r="D35" s="90">
        <v>0</v>
      </c>
    </row>
    <row r="36" spans="1:4" ht="12.75">
      <c r="A36" s="32" t="s">
        <v>239</v>
      </c>
      <c r="B36" s="38" t="s">
        <v>318</v>
      </c>
      <c r="C36" s="89">
        <v>0</v>
      </c>
      <c r="D36" s="90">
        <v>0</v>
      </c>
    </row>
    <row r="37" spans="1:4" ht="12.75">
      <c r="A37" s="32" t="s">
        <v>204</v>
      </c>
      <c r="B37" s="38" t="s">
        <v>319</v>
      </c>
      <c r="C37" s="89">
        <v>0</v>
      </c>
      <c r="D37" s="90">
        <v>0</v>
      </c>
    </row>
    <row r="38" spans="1:4" ht="12.75">
      <c r="A38" s="32" t="s">
        <v>286</v>
      </c>
      <c r="B38" s="38" t="s">
        <v>320</v>
      </c>
      <c r="C38" s="89">
        <v>0</v>
      </c>
      <c r="D38" s="90">
        <v>0</v>
      </c>
    </row>
    <row r="39" spans="1:4" ht="12.75">
      <c r="A39" s="32" t="s">
        <v>239</v>
      </c>
      <c r="B39" s="38" t="s">
        <v>321</v>
      </c>
      <c r="C39" s="89">
        <v>0</v>
      </c>
      <c r="D39" s="90">
        <v>0</v>
      </c>
    </row>
    <row r="40" spans="1:4" ht="12.75">
      <c r="A40" s="32" t="s">
        <v>204</v>
      </c>
      <c r="B40" s="38" t="s">
        <v>322</v>
      </c>
      <c r="C40" s="89">
        <v>0</v>
      </c>
      <c r="D40" s="90">
        <v>0</v>
      </c>
    </row>
    <row r="41" spans="1:4" ht="12.75">
      <c r="A41" s="32" t="s">
        <v>285</v>
      </c>
      <c r="B41" s="38" t="s">
        <v>323</v>
      </c>
      <c r="C41" s="89">
        <v>0</v>
      </c>
      <c r="D41" s="90">
        <v>0</v>
      </c>
    </row>
    <row r="42" spans="1:4" ht="12.75">
      <c r="A42" s="32" t="s">
        <v>283</v>
      </c>
      <c r="B42" s="38" t="s">
        <v>324</v>
      </c>
      <c r="C42" s="89">
        <v>0</v>
      </c>
      <c r="D42" s="90">
        <v>0</v>
      </c>
    </row>
    <row r="43" spans="1:4" ht="12.75">
      <c r="A43" s="32" t="s">
        <v>287</v>
      </c>
      <c r="B43" s="38" t="s">
        <v>325</v>
      </c>
      <c r="C43" s="89">
        <v>0</v>
      </c>
      <c r="D43" s="90">
        <v>0</v>
      </c>
    </row>
    <row r="44" spans="1:4" ht="12.75">
      <c r="A44" s="32" t="s">
        <v>213</v>
      </c>
      <c r="B44" s="38" t="s">
        <v>326</v>
      </c>
      <c r="C44" s="89">
        <v>0</v>
      </c>
      <c r="D44" s="90">
        <v>0</v>
      </c>
    </row>
    <row r="45" spans="1:4" ht="12.75">
      <c r="A45" s="32" t="s">
        <v>214</v>
      </c>
      <c r="B45" s="38" t="s">
        <v>327</v>
      </c>
      <c r="C45" s="89">
        <v>0</v>
      </c>
      <c r="D45" s="90">
        <v>0</v>
      </c>
    </row>
    <row r="46" spans="1:4" ht="12.75">
      <c r="A46" s="32" t="s">
        <v>284</v>
      </c>
      <c r="B46" s="38" t="s">
        <v>328</v>
      </c>
      <c r="C46" s="89">
        <v>0</v>
      </c>
      <c r="D46" s="90">
        <v>0</v>
      </c>
    </row>
    <row r="47" spans="1:4" ht="12.75">
      <c r="A47" s="32" t="s">
        <v>239</v>
      </c>
      <c r="B47" s="38" t="s">
        <v>329</v>
      </c>
      <c r="C47" s="89">
        <v>0</v>
      </c>
      <c r="D47" s="90">
        <v>0</v>
      </c>
    </row>
    <row r="48" spans="1:4" ht="12.75">
      <c r="A48" s="32" t="s">
        <v>204</v>
      </c>
      <c r="B48" s="38" t="s">
        <v>330</v>
      </c>
      <c r="C48" s="89">
        <v>0</v>
      </c>
      <c r="D48" s="90">
        <v>0</v>
      </c>
    </row>
    <row r="49" spans="1:4" ht="12.75">
      <c r="A49" s="32" t="s">
        <v>286</v>
      </c>
      <c r="B49" s="38" t="s">
        <v>331</v>
      </c>
      <c r="C49" s="89">
        <v>0</v>
      </c>
      <c r="D49" s="90">
        <v>0</v>
      </c>
    </row>
    <row r="50" spans="1:4" ht="12.75">
      <c r="A50" s="32" t="s">
        <v>239</v>
      </c>
      <c r="B50" s="38" t="s">
        <v>332</v>
      </c>
      <c r="C50" s="89">
        <v>0</v>
      </c>
      <c r="D50" s="90">
        <v>0</v>
      </c>
    </row>
    <row r="51" spans="1:4" ht="12.75">
      <c r="A51" s="32" t="s">
        <v>204</v>
      </c>
      <c r="B51" s="38" t="s">
        <v>333</v>
      </c>
      <c r="C51" s="89">
        <v>0</v>
      </c>
      <c r="D51" s="90">
        <v>0</v>
      </c>
    </row>
    <row r="52" spans="1:4" ht="12.75">
      <c r="A52" s="32" t="s">
        <v>285</v>
      </c>
      <c r="B52" s="38" t="s">
        <v>334</v>
      </c>
      <c r="C52" s="89">
        <v>0</v>
      </c>
      <c r="D52" s="90">
        <v>0</v>
      </c>
    </row>
    <row r="53" spans="1:4" ht="12.75">
      <c r="A53" s="32" t="s">
        <v>283</v>
      </c>
      <c r="B53" s="38" t="s">
        <v>335</v>
      </c>
      <c r="C53" s="89">
        <v>0</v>
      </c>
      <c r="D53" s="90">
        <v>0</v>
      </c>
    </row>
    <row r="54" spans="1:4" ht="12.75">
      <c r="A54" s="32" t="s">
        <v>287</v>
      </c>
      <c r="B54" s="38" t="s">
        <v>336</v>
      </c>
      <c r="C54" s="89">
        <v>0</v>
      </c>
      <c r="D54" s="90">
        <v>0</v>
      </c>
    </row>
    <row r="55" spans="1:4" ht="12.75">
      <c r="A55" s="32" t="s">
        <v>215</v>
      </c>
      <c r="B55" s="38" t="s">
        <v>337</v>
      </c>
      <c r="C55" s="89">
        <v>0</v>
      </c>
      <c r="D55" s="90">
        <v>0</v>
      </c>
    </row>
    <row r="56" spans="1:4" ht="12.75">
      <c r="A56" s="32" t="s">
        <v>284</v>
      </c>
      <c r="B56" s="38" t="s">
        <v>338</v>
      </c>
      <c r="C56" s="89">
        <v>0</v>
      </c>
      <c r="D56" s="90">
        <v>0</v>
      </c>
    </row>
    <row r="57" spans="1:4" ht="12.75">
      <c r="A57" s="32" t="s">
        <v>239</v>
      </c>
      <c r="B57" s="38" t="s">
        <v>339</v>
      </c>
      <c r="C57" s="89">
        <v>0</v>
      </c>
      <c r="D57" s="90">
        <v>0</v>
      </c>
    </row>
    <row r="58" spans="1:4" ht="12.75">
      <c r="A58" s="32" t="s">
        <v>204</v>
      </c>
      <c r="B58" s="38" t="s">
        <v>340</v>
      </c>
      <c r="C58" s="89">
        <v>0</v>
      </c>
      <c r="D58" s="90">
        <v>0</v>
      </c>
    </row>
    <row r="59" spans="1:4" ht="12.75">
      <c r="A59" s="32" t="s">
        <v>286</v>
      </c>
      <c r="B59" s="38" t="s">
        <v>341</v>
      </c>
      <c r="C59" s="89">
        <v>0</v>
      </c>
      <c r="D59" s="90">
        <v>0</v>
      </c>
    </row>
    <row r="60" spans="1:4" ht="12.75">
      <c r="A60" s="32" t="s">
        <v>239</v>
      </c>
      <c r="B60" s="38" t="s">
        <v>342</v>
      </c>
      <c r="C60" s="89">
        <v>0</v>
      </c>
      <c r="D60" s="90">
        <v>0</v>
      </c>
    </row>
    <row r="61" spans="1:4" ht="12.75">
      <c r="A61" s="32" t="s">
        <v>204</v>
      </c>
      <c r="B61" s="38" t="s">
        <v>345</v>
      </c>
      <c r="C61" s="89">
        <v>0</v>
      </c>
      <c r="D61" s="90">
        <v>0</v>
      </c>
    </row>
    <row r="62" spans="1:4" ht="12.75">
      <c r="A62" s="32" t="s">
        <v>285</v>
      </c>
      <c r="B62" s="38" t="s">
        <v>346</v>
      </c>
      <c r="C62" s="89">
        <v>0</v>
      </c>
      <c r="D62" s="90">
        <v>0</v>
      </c>
    </row>
    <row r="63" spans="1:4" ht="12.75">
      <c r="A63" s="32" t="s">
        <v>283</v>
      </c>
      <c r="B63" s="38" t="s">
        <v>347</v>
      </c>
      <c r="C63" s="89">
        <v>0</v>
      </c>
      <c r="D63" s="90">
        <v>0</v>
      </c>
    </row>
    <row r="64" spans="1:4" ht="12.75">
      <c r="A64" s="32" t="s">
        <v>287</v>
      </c>
      <c r="B64" s="38" t="s">
        <v>348</v>
      </c>
      <c r="C64" s="89">
        <v>0</v>
      </c>
      <c r="D64" s="90">
        <v>0</v>
      </c>
    </row>
    <row r="65" spans="1:4" ht="12.75">
      <c r="A65" s="23" t="s">
        <v>262</v>
      </c>
      <c r="B65" s="38" t="s">
        <v>349</v>
      </c>
      <c r="C65" s="89">
        <v>0</v>
      </c>
      <c r="D65" s="90">
        <v>0</v>
      </c>
    </row>
    <row r="66" spans="1:4" ht="12.75">
      <c r="A66" s="32" t="s">
        <v>216</v>
      </c>
      <c r="B66" s="38" t="s">
        <v>350</v>
      </c>
      <c r="C66" s="89">
        <v>0</v>
      </c>
      <c r="D66" s="90">
        <v>0</v>
      </c>
    </row>
    <row r="67" spans="1:4" ht="12.75">
      <c r="A67" s="32" t="s">
        <v>284</v>
      </c>
      <c r="B67" s="38" t="s">
        <v>351</v>
      </c>
      <c r="C67" s="89">
        <v>0</v>
      </c>
      <c r="D67" s="90">
        <v>0</v>
      </c>
    </row>
    <row r="68" spans="1:4" ht="12.75">
      <c r="A68" s="32" t="s">
        <v>239</v>
      </c>
      <c r="B68" s="38" t="s">
        <v>352</v>
      </c>
      <c r="C68" s="89">
        <v>0</v>
      </c>
      <c r="D68" s="90">
        <v>0</v>
      </c>
    </row>
    <row r="69" spans="1:4" ht="12.75">
      <c r="A69" s="32" t="s">
        <v>204</v>
      </c>
      <c r="B69" s="38" t="s">
        <v>353</v>
      </c>
      <c r="C69" s="89">
        <v>0</v>
      </c>
      <c r="D69" s="90">
        <v>0</v>
      </c>
    </row>
    <row r="70" spans="1:4" ht="12.75">
      <c r="A70" s="32" t="s">
        <v>286</v>
      </c>
      <c r="B70" s="38" t="s">
        <v>354</v>
      </c>
      <c r="C70" s="89">
        <v>0</v>
      </c>
      <c r="D70" s="90">
        <v>0</v>
      </c>
    </row>
    <row r="71" spans="1:4" ht="12.75">
      <c r="A71" s="32" t="s">
        <v>239</v>
      </c>
      <c r="B71" s="38" t="s">
        <v>355</v>
      </c>
      <c r="C71" s="89">
        <v>0</v>
      </c>
      <c r="D71" s="90">
        <v>0</v>
      </c>
    </row>
    <row r="72" spans="1:4" ht="12.75">
      <c r="A72" s="32" t="s">
        <v>204</v>
      </c>
      <c r="B72" s="38" t="s">
        <v>356</v>
      </c>
      <c r="C72" s="89">
        <v>0</v>
      </c>
      <c r="D72" s="90">
        <v>0</v>
      </c>
    </row>
    <row r="73" spans="1:4" ht="12.75">
      <c r="A73" s="32" t="s">
        <v>285</v>
      </c>
      <c r="B73" s="38" t="s">
        <v>357</v>
      </c>
      <c r="C73" s="89">
        <v>0</v>
      </c>
      <c r="D73" s="90">
        <v>0</v>
      </c>
    </row>
    <row r="74" spans="1:4" ht="12.75">
      <c r="A74" s="32" t="s">
        <v>283</v>
      </c>
      <c r="B74" s="38" t="s">
        <v>0</v>
      </c>
      <c r="C74" s="89">
        <v>0</v>
      </c>
      <c r="D74" s="90">
        <v>0</v>
      </c>
    </row>
    <row r="75" spans="1:4" ht="12.75">
      <c r="A75" s="32" t="s">
        <v>287</v>
      </c>
      <c r="B75" s="38" t="s">
        <v>1</v>
      </c>
      <c r="C75" s="89">
        <v>0</v>
      </c>
      <c r="D75" s="90">
        <v>0</v>
      </c>
    </row>
    <row r="76" spans="1:4" ht="12.75">
      <c r="A76" s="32" t="s">
        <v>217</v>
      </c>
      <c r="B76" s="38" t="s">
        <v>2</v>
      </c>
      <c r="C76" s="89">
        <v>0</v>
      </c>
      <c r="D76" s="90">
        <v>0</v>
      </c>
    </row>
    <row r="77" spans="1:4" ht="12.75">
      <c r="A77" s="32" t="s">
        <v>284</v>
      </c>
      <c r="B77" s="38" t="s">
        <v>3</v>
      </c>
      <c r="C77" s="89">
        <v>0</v>
      </c>
      <c r="D77" s="90">
        <v>0</v>
      </c>
    </row>
    <row r="78" spans="1:4" ht="12.75">
      <c r="A78" s="32" t="s">
        <v>239</v>
      </c>
      <c r="B78" s="38" t="s">
        <v>4</v>
      </c>
      <c r="C78" s="89">
        <v>0</v>
      </c>
      <c r="D78" s="90">
        <v>0</v>
      </c>
    </row>
    <row r="79" spans="1:4" ht="12.75">
      <c r="A79" s="32" t="s">
        <v>204</v>
      </c>
      <c r="B79" s="38" t="s">
        <v>5</v>
      </c>
      <c r="C79" s="89">
        <v>0</v>
      </c>
      <c r="D79" s="90">
        <v>0</v>
      </c>
    </row>
    <row r="80" spans="1:4" ht="12.75">
      <c r="A80" s="32" t="s">
        <v>286</v>
      </c>
      <c r="B80" s="38" t="s">
        <v>6</v>
      </c>
      <c r="C80" s="89">
        <v>0</v>
      </c>
      <c r="D80" s="90">
        <v>0</v>
      </c>
    </row>
    <row r="81" spans="1:4" ht="12.75">
      <c r="A81" s="32" t="s">
        <v>239</v>
      </c>
      <c r="B81" s="38" t="s">
        <v>7</v>
      </c>
      <c r="C81" s="89">
        <v>0</v>
      </c>
      <c r="D81" s="90">
        <v>0</v>
      </c>
    </row>
    <row r="82" spans="1:4" ht="12.75">
      <c r="A82" s="32" t="s">
        <v>204</v>
      </c>
      <c r="B82" s="38" t="s">
        <v>8</v>
      </c>
      <c r="C82" s="89">
        <v>0</v>
      </c>
      <c r="D82" s="90">
        <v>0</v>
      </c>
    </row>
    <row r="83" spans="1:4" ht="12.75">
      <c r="A83" s="32" t="s">
        <v>285</v>
      </c>
      <c r="B83" s="38" t="s">
        <v>9</v>
      </c>
      <c r="C83" s="89">
        <v>0</v>
      </c>
      <c r="D83" s="90">
        <v>0</v>
      </c>
    </row>
    <row r="84" spans="1:4" ht="12.75">
      <c r="A84" s="32" t="s">
        <v>283</v>
      </c>
      <c r="B84" s="38" t="s">
        <v>10</v>
      </c>
      <c r="C84" s="89">
        <v>0</v>
      </c>
      <c r="D84" s="90">
        <v>0</v>
      </c>
    </row>
    <row r="85" spans="1:4" ht="12.75">
      <c r="A85" s="32" t="s">
        <v>287</v>
      </c>
      <c r="B85" s="38" t="s">
        <v>11</v>
      </c>
      <c r="C85" s="89">
        <v>0</v>
      </c>
      <c r="D85" s="90">
        <v>0</v>
      </c>
    </row>
    <row r="86" spans="1:4" ht="12.75">
      <c r="A86" s="32" t="s">
        <v>218</v>
      </c>
      <c r="B86" s="38" t="s">
        <v>12</v>
      </c>
      <c r="C86" s="89">
        <v>0</v>
      </c>
      <c r="D86" s="90">
        <v>0</v>
      </c>
    </row>
    <row r="87" spans="1:4" ht="12.75">
      <c r="A87" s="32" t="s">
        <v>284</v>
      </c>
      <c r="B87" s="38" t="s">
        <v>13</v>
      </c>
      <c r="C87" s="89">
        <v>0</v>
      </c>
      <c r="D87" s="90">
        <v>0</v>
      </c>
    </row>
    <row r="88" spans="1:4" ht="12.75">
      <c r="A88" s="32" t="s">
        <v>239</v>
      </c>
      <c r="B88" s="38" t="s">
        <v>14</v>
      </c>
      <c r="C88" s="89">
        <v>0</v>
      </c>
      <c r="D88" s="90">
        <v>0</v>
      </c>
    </row>
    <row r="89" spans="1:4" ht="12.75">
      <c r="A89" s="32" t="s">
        <v>204</v>
      </c>
      <c r="B89" s="38" t="s">
        <v>15</v>
      </c>
      <c r="C89" s="89">
        <v>0</v>
      </c>
      <c r="D89" s="90">
        <v>0</v>
      </c>
    </row>
    <row r="90" spans="1:4" ht="12.75">
      <c r="A90" s="32" t="s">
        <v>286</v>
      </c>
      <c r="B90" s="38" t="s">
        <v>16</v>
      </c>
      <c r="C90" s="89">
        <v>0</v>
      </c>
      <c r="D90" s="90">
        <v>0</v>
      </c>
    </row>
    <row r="91" spans="1:4" ht="12.75">
      <c r="A91" s="32" t="s">
        <v>239</v>
      </c>
      <c r="B91" s="38" t="s">
        <v>17</v>
      </c>
      <c r="C91" s="89">
        <v>0</v>
      </c>
      <c r="D91" s="90">
        <v>0</v>
      </c>
    </row>
    <row r="92" spans="1:4" ht="12.75">
      <c r="A92" s="32" t="s">
        <v>204</v>
      </c>
      <c r="B92" s="38" t="s">
        <v>18</v>
      </c>
      <c r="C92" s="89">
        <v>0</v>
      </c>
      <c r="D92" s="90">
        <v>0</v>
      </c>
    </row>
    <row r="93" spans="1:4" ht="12.75">
      <c r="A93" s="32" t="s">
        <v>285</v>
      </c>
      <c r="B93" s="38" t="s">
        <v>19</v>
      </c>
      <c r="C93" s="89">
        <v>0</v>
      </c>
      <c r="D93" s="90">
        <v>0</v>
      </c>
    </row>
    <row r="94" spans="1:4" ht="12.75">
      <c r="A94" s="32" t="s">
        <v>283</v>
      </c>
      <c r="B94" s="38" t="s">
        <v>20</v>
      </c>
      <c r="C94" s="89">
        <v>0</v>
      </c>
      <c r="D94" s="90">
        <v>0</v>
      </c>
    </row>
    <row r="95" spans="1:4" ht="12.75">
      <c r="A95" s="32" t="s">
        <v>287</v>
      </c>
      <c r="B95" s="38" t="s">
        <v>21</v>
      </c>
      <c r="C95" s="89">
        <v>0</v>
      </c>
      <c r="D95" s="90">
        <v>0</v>
      </c>
    </row>
    <row r="96" spans="1:4" ht="33.75">
      <c r="A96" s="31" t="s">
        <v>231</v>
      </c>
      <c r="B96" s="38" t="s">
        <v>22</v>
      </c>
      <c r="C96" s="89">
        <v>0</v>
      </c>
      <c r="D96" s="90">
        <v>0</v>
      </c>
    </row>
    <row r="97" spans="1:4" ht="12.75">
      <c r="A97" s="32" t="s">
        <v>219</v>
      </c>
      <c r="B97" s="38" t="s">
        <v>23</v>
      </c>
      <c r="C97" s="89">
        <v>0</v>
      </c>
      <c r="D97" s="90">
        <v>0</v>
      </c>
    </row>
    <row r="98" spans="1:4" ht="12.75">
      <c r="A98" s="32" t="s">
        <v>220</v>
      </c>
      <c r="B98" s="38" t="s">
        <v>196</v>
      </c>
      <c r="C98" s="89">
        <v>0</v>
      </c>
      <c r="D98" s="90">
        <v>0</v>
      </c>
    </row>
    <row r="99" spans="1:4" ht="12.75">
      <c r="A99" s="32" t="s">
        <v>221</v>
      </c>
      <c r="B99" s="38" t="s">
        <v>197</v>
      </c>
      <c r="C99" s="89">
        <v>0</v>
      </c>
      <c r="D99" s="90">
        <v>0</v>
      </c>
    </row>
    <row r="100" spans="1:4" ht="12.75">
      <c r="A100" s="32" t="s">
        <v>222</v>
      </c>
      <c r="B100" s="38" t="s">
        <v>198</v>
      </c>
      <c r="C100" s="89">
        <v>0</v>
      </c>
      <c r="D100" s="90">
        <v>0</v>
      </c>
    </row>
    <row r="101" spans="1:4" ht="12.75">
      <c r="A101" s="32" t="s">
        <v>223</v>
      </c>
      <c r="B101" s="38" t="s">
        <v>199</v>
      </c>
      <c r="C101" s="89">
        <v>0</v>
      </c>
      <c r="D101" s="90">
        <v>0</v>
      </c>
    </row>
    <row r="102" spans="1:4" ht="12.75">
      <c r="A102" s="32" t="s">
        <v>224</v>
      </c>
      <c r="B102" s="38" t="s">
        <v>200</v>
      </c>
      <c r="C102" s="89">
        <v>0</v>
      </c>
      <c r="D102" s="90">
        <v>0</v>
      </c>
    </row>
    <row r="103" spans="1:4" ht="12.75">
      <c r="A103" s="31" t="s">
        <v>226</v>
      </c>
      <c r="B103" s="38" t="s">
        <v>201</v>
      </c>
      <c r="C103" s="89">
        <f>C104+C105</f>
        <v>463811</v>
      </c>
      <c r="D103" s="90">
        <v>0</v>
      </c>
    </row>
    <row r="104" spans="1:4" ht="12.75">
      <c r="A104" s="32" t="s">
        <v>234</v>
      </c>
      <c r="B104" s="38" t="s">
        <v>202</v>
      </c>
      <c r="C104" s="89">
        <v>463811</v>
      </c>
      <c r="D104" s="90">
        <v>0</v>
      </c>
    </row>
    <row r="105" spans="1:4" ht="12.75">
      <c r="A105" s="33" t="s">
        <v>227</v>
      </c>
      <c r="B105" s="29" t="s">
        <v>203</v>
      </c>
      <c r="C105" s="89">
        <v>0</v>
      </c>
      <c r="D105" s="90">
        <v>0</v>
      </c>
    </row>
    <row r="106" ht="12.75">
      <c r="A106" s="11"/>
    </row>
  </sheetData>
  <dataValidations count="3">
    <dataValidation type="whole" allowBlank="1" showInputMessage="1" showErrorMessage="1" promptTitle="Upozornění:" prompt="Zadejte prosím hodnotu zaokrouhlenou na celé číslo v tisících korun." errorTitle="Chyba" error="Zadali jste hodnotu v neplatném formátu!" sqref="C105 C6:C103">
      <formula1>-1000000000000</formula1>
      <formula2>1000000000000</formula2>
    </dataValidation>
    <dataValidation type="whole" allowBlank="1" showInputMessage="1" showErrorMessage="1" promptTitle="Upozornění:" prompt="Zadejte prosím absolutní hodnotu zaokrouhlenou na celé číslo v tisících korun." errorTitle="Chyba" error="Zadali jste hodnotu v neplatném formátu!" sqref="D22:D105">
      <formula1>0</formula1>
      <formula2>1000000000000</formula2>
    </dataValidation>
    <dataValidation type="whole" allowBlank="1" showInputMessage="1" showErrorMessage="1" promptTitle="Upozornění:" prompt="Zadejte prosím absolutní hodnotu zaokrouhlenou na celé číslo v jednotkách korun." errorTitle="Chyba" error="Zadali jste hodnotu v neplatném formátu!" sqref="C104">
      <formula1>0</formula1>
      <formula2>1000000000000</formula2>
    </dataValidation>
  </dataValidations>
  <printOptions/>
  <pageMargins left="0.75" right="0.75" top="1" bottom="1" header="0.4921259845" footer="0.4921259845"/>
  <pageSetup fitToHeight="2" fitToWidth="1" horizontalDpi="1200" verticalDpi="1200" orientation="landscape" paperSize="9" scale="6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8">
    <pageSetUpPr fitToPage="1"/>
  </sheetPr>
  <dimension ref="A1:D51"/>
  <sheetViews>
    <sheetView workbookViewId="0" topLeftCell="A25">
      <selection activeCell="C18" sqref="C18"/>
    </sheetView>
  </sheetViews>
  <sheetFormatPr defaultColWidth="9.00390625" defaultRowHeight="12.75"/>
  <cols>
    <col min="1" max="1" width="61.875" style="6" customWidth="1"/>
    <col min="2" max="2" width="4.875" style="2" bestFit="1" customWidth="1"/>
    <col min="3" max="3" width="25.25390625" style="66" customWidth="1"/>
    <col min="4" max="4" width="24.375" style="66" customWidth="1"/>
    <col min="5" max="16384" width="9.125" style="2" customWidth="1"/>
  </cols>
  <sheetData>
    <row r="1" spans="1:3" ht="12.75">
      <c r="A1" s="51" t="s">
        <v>238</v>
      </c>
      <c r="B1" s="1"/>
      <c r="C1" s="65"/>
    </row>
    <row r="2" spans="1:3" ht="12.75">
      <c r="A2" s="3" t="s">
        <v>245</v>
      </c>
      <c r="B2" s="1"/>
      <c r="C2" s="67"/>
    </row>
    <row r="3" ht="12.75">
      <c r="A3" s="2"/>
    </row>
    <row r="4" spans="1:4" ht="22.5">
      <c r="A4" s="14" t="s">
        <v>343</v>
      </c>
      <c r="B4" s="15" t="s">
        <v>344</v>
      </c>
      <c r="C4" s="68" t="s">
        <v>256</v>
      </c>
      <c r="D4" s="69" t="s">
        <v>257</v>
      </c>
    </row>
    <row r="5" spans="1:4" s="5" customFormat="1" ht="12.75">
      <c r="A5" s="35" t="s">
        <v>263</v>
      </c>
      <c r="B5" s="48" t="s">
        <v>264</v>
      </c>
      <c r="C5" s="70" t="s">
        <v>288</v>
      </c>
      <c r="D5" s="71" t="s">
        <v>289</v>
      </c>
    </row>
    <row r="6" spans="1:4" ht="12.75">
      <c r="A6" s="34" t="s">
        <v>265</v>
      </c>
      <c r="B6" s="28" t="s">
        <v>288</v>
      </c>
      <c r="C6" s="59">
        <v>5499022</v>
      </c>
      <c r="D6" s="62">
        <v>5499089</v>
      </c>
    </row>
    <row r="7" spans="1:4" ht="12.75">
      <c r="A7" s="41" t="s">
        <v>206</v>
      </c>
      <c r="B7" s="38" t="s">
        <v>289</v>
      </c>
      <c r="C7" s="60">
        <v>21164</v>
      </c>
      <c r="D7" s="19">
        <v>21164</v>
      </c>
    </row>
    <row r="8" spans="1:4" ht="12.75">
      <c r="A8" s="41" t="s">
        <v>267</v>
      </c>
      <c r="B8" s="38" t="s">
        <v>290</v>
      </c>
      <c r="C8" s="60">
        <v>0</v>
      </c>
      <c r="D8" s="19">
        <v>0</v>
      </c>
    </row>
    <row r="9" spans="1:4" ht="12.75">
      <c r="A9" s="41" t="s">
        <v>273</v>
      </c>
      <c r="B9" s="38" t="s">
        <v>291</v>
      </c>
      <c r="C9" s="60">
        <v>0</v>
      </c>
      <c r="D9" s="19">
        <v>0</v>
      </c>
    </row>
    <row r="10" spans="1:4" ht="12.75">
      <c r="A10" s="41" t="s">
        <v>205</v>
      </c>
      <c r="B10" s="38" t="s">
        <v>292</v>
      </c>
      <c r="C10" s="60">
        <v>0</v>
      </c>
      <c r="D10" s="19">
        <v>0</v>
      </c>
    </row>
    <row r="11" spans="1:4" ht="12.75">
      <c r="A11" s="41" t="s">
        <v>268</v>
      </c>
      <c r="B11" s="38" t="s">
        <v>293</v>
      </c>
      <c r="C11" s="60">
        <v>0</v>
      </c>
      <c r="D11" s="19">
        <v>0</v>
      </c>
    </row>
    <row r="12" spans="1:4" ht="12.75">
      <c r="A12" s="41" t="s">
        <v>269</v>
      </c>
      <c r="B12" s="38" t="s">
        <v>294</v>
      </c>
      <c r="C12" s="60">
        <v>0</v>
      </c>
      <c r="D12" s="19">
        <v>0</v>
      </c>
    </row>
    <row r="13" spans="1:4" ht="12.75">
      <c r="A13" s="41" t="s">
        <v>274</v>
      </c>
      <c r="B13" s="38" t="s">
        <v>295</v>
      </c>
      <c r="C13" s="60">
        <v>0</v>
      </c>
      <c r="D13" s="19">
        <v>0</v>
      </c>
    </row>
    <row r="14" spans="1:4" ht="12.75">
      <c r="A14" s="41" t="s">
        <v>270</v>
      </c>
      <c r="B14" s="38" t="s">
        <v>296</v>
      </c>
      <c r="C14" s="60">
        <v>21164</v>
      </c>
      <c r="D14" s="19">
        <v>21164</v>
      </c>
    </row>
    <row r="15" spans="1:4" ht="12.75">
      <c r="A15" s="41" t="s">
        <v>273</v>
      </c>
      <c r="B15" s="38" t="s">
        <v>297</v>
      </c>
      <c r="C15" s="60">
        <v>21164</v>
      </c>
      <c r="D15" s="19">
        <v>21164</v>
      </c>
    </row>
    <row r="16" spans="1:4" ht="12.75">
      <c r="A16" s="41" t="s">
        <v>205</v>
      </c>
      <c r="B16" s="38" t="s">
        <v>298</v>
      </c>
      <c r="C16" s="60">
        <v>0</v>
      </c>
      <c r="D16" s="19">
        <v>0</v>
      </c>
    </row>
    <row r="17" spans="1:4" ht="12.75">
      <c r="A17" s="41" t="s">
        <v>268</v>
      </c>
      <c r="B17" s="38" t="s">
        <v>299</v>
      </c>
      <c r="C17" s="60">
        <v>0</v>
      </c>
      <c r="D17" s="19">
        <v>0</v>
      </c>
    </row>
    <row r="18" spans="1:4" ht="12.75">
      <c r="A18" s="41" t="s">
        <v>269</v>
      </c>
      <c r="B18" s="38" t="s">
        <v>300</v>
      </c>
      <c r="C18" s="60">
        <v>0</v>
      </c>
      <c r="D18" s="19">
        <v>0</v>
      </c>
    </row>
    <row r="19" spans="1:4" ht="12.75">
      <c r="A19" s="41" t="s">
        <v>274</v>
      </c>
      <c r="B19" s="38" t="s">
        <v>301</v>
      </c>
      <c r="C19" s="60">
        <v>0</v>
      </c>
      <c r="D19" s="19">
        <v>0</v>
      </c>
    </row>
    <row r="20" spans="1:4" ht="12.75">
      <c r="A20" s="41" t="s">
        <v>271</v>
      </c>
      <c r="B20" s="38" t="s">
        <v>302</v>
      </c>
      <c r="C20" s="60">
        <v>5477858</v>
      </c>
      <c r="D20" s="19">
        <v>5477925</v>
      </c>
    </row>
    <row r="21" spans="1:4" ht="12.75">
      <c r="A21" s="41" t="s">
        <v>267</v>
      </c>
      <c r="B21" s="38" t="s">
        <v>303</v>
      </c>
      <c r="C21" s="60">
        <v>65018</v>
      </c>
      <c r="D21" s="19">
        <v>65018</v>
      </c>
    </row>
    <row r="22" spans="1:4" ht="12.75">
      <c r="A22" s="41" t="s">
        <v>273</v>
      </c>
      <c r="B22" s="38" t="s">
        <v>304</v>
      </c>
      <c r="C22" s="60">
        <v>65018</v>
      </c>
      <c r="D22" s="19">
        <v>65018</v>
      </c>
    </row>
    <row r="23" spans="1:4" ht="12.75">
      <c r="A23" s="41" t="s">
        <v>205</v>
      </c>
      <c r="B23" s="38" t="s">
        <v>305</v>
      </c>
      <c r="C23" s="60">
        <v>0</v>
      </c>
      <c r="D23" s="19">
        <v>0</v>
      </c>
    </row>
    <row r="24" spans="1:4" ht="12.75">
      <c r="A24" s="41" t="s">
        <v>268</v>
      </c>
      <c r="B24" s="38" t="s">
        <v>306</v>
      </c>
      <c r="C24" s="60">
        <v>0</v>
      </c>
      <c r="D24" s="19">
        <v>0</v>
      </c>
    </row>
    <row r="25" spans="1:4" ht="12.75">
      <c r="A25" s="41" t="s">
        <v>269</v>
      </c>
      <c r="B25" s="38" t="s">
        <v>307</v>
      </c>
      <c r="C25" s="60">
        <v>0</v>
      </c>
      <c r="D25" s="19">
        <v>0</v>
      </c>
    </row>
    <row r="26" spans="1:4" ht="12.75">
      <c r="A26" s="41" t="s">
        <v>274</v>
      </c>
      <c r="B26" s="38" t="s">
        <v>308</v>
      </c>
      <c r="C26" s="60">
        <v>0</v>
      </c>
      <c r="D26" s="19">
        <v>0</v>
      </c>
    </row>
    <row r="27" spans="1:4" ht="12.75">
      <c r="A27" s="41" t="s">
        <v>270</v>
      </c>
      <c r="B27" s="38" t="s">
        <v>309</v>
      </c>
      <c r="C27" s="60">
        <v>5412840</v>
      </c>
      <c r="D27" s="19">
        <v>5412907</v>
      </c>
    </row>
    <row r="28" spans="1:4" ht="12.75">
      <c r="A28" s="41" t="s">
        <v>273</v>
      </c>
      <c r="B28" s="38" t="s">
        <v>310</v>
      </c>
      <c r="C28" s="60">
        <v>5412840</v>
      </c>
      <c r="D28" s="19">
        <v>5412907</v>
      </c>
    </row>
    <row r="29" spans="1:4" ht="12.75">
      <c r="A29" s="41" t="s">
        <v>205</v>
      </c>
      <c r="B29" s="38" t="s">
        <v>311</v>
      </c>
      <c r="C29" s="60">
        <v>0</v>
      </c>
      <c r="D29" s="19">
        <v>0</v>
      </c>
    </row>
    <row r="30" spans="1:4" ht="12.75">
      <c r="A30" s="41" t="s">
        <v>268</v>
      </c>
      <c r="B30" s="38" t="s">
        <v>312</v>
      </c>
      <c r="C30" s="60">
        <v>0</v>
      </c>
      <c r="D30" s="19">
        <v>0</v>
      </c>
    </row>
    <row r="31" spans="1:4" ht="12.75">
      <c r="A31" s="41" t="s">
        <v>269</v>
      </c>
      <c r="B31" s="38" t="s">
        <v>313</v>
      </c>
      <c r="C31" s="60">
        <v>0</v>
      </c>
      <c r="D31" s="19">
        <v>0</v>
      </c>
    </row>
    <row r="32" spans="1:4" ht="12.75">
      <c r="A32" s="41" t="s">
        <v>274</v>
      </c>
      <c r="B32" s="38" t="s">
        <v>314</v>
      </c>
      <c r="C32" s="60">
        <v>0</v>
      </c>
      <c r="D32" s="19">
        <v>0</v>
      </c>
    </row>
    <row r="33" spans="1:4" ht="12.75">
      <c r="A33" s="42" t="s">
        <v>272</v>
      </c>
      <c r="B33" s="38" t="s">
        <v>315</v>
      </c>
      <c r="C33" s="60">
        <v>0</v>
      </c>
      <c r="D33" s="19">
        <v>0</v>
      </c>
    </row>
    <row r="34" spans="1:4" ht="12.75">
      <c r="A34" s="32" t="s">
        <v>267</v>
      </c>
      <c r="B34" s="38" t="s">
        <v>316</v>
      </c>
      <c r="C34" s="60">
        <v>0</v>
      </c>
      <c r="D34" s="19">
        <v>0</v>
      </c>
    </row>
    <row r="35" spans="1:4" ht="12.75">
      <c r="A35" s="32" t="s">
        <v>270</v>
      </c>
      <c r="B35" s="38" t="s">
        <v>317</v>
      </c>
      <c r="C35" s="60">
        <v>0</v>
      </c>
      <c r="D35" s="19">
        <v>0</v>
      </c>
    </row>
    <row r="36" spans="1:4" ht="12.75">
      <c r="A36" s="23" t="s">
        <v>232</v>
      </c>
      <c r="B36" s="38" t="s">
        <v>318</v>
      </c>
      <c r="C36" s="60">
        <v>0</v>
      </c>
      <c r="D36" s="19">
        <v>0</v>
      </c>
    </row>
    <row r="37" spans="1:4" ht="12.75">
      <c r="A37" s="41" t="s">
        <v>267</v>
      </c>
      <c r="B37" s="38" t="s">
        <v>319</v>
      </c>
      <c r="C37" s="60">
        <v>0</v>
      </c>
      <c r="D37" s="19">
        <v>0</v>
      </c>
    </row>
    <row r="38" spans="1:4" ht="12.75">
      <c r="A38" s="41" t="s">
        <v>270</v>
      </c>
      <c r="B38" s="38" t="s">
        <v>320</v>
      </c>
      <c r="C38" s="60">
        <v>0</v>
      </c>
      <c r="D38" s="19">
        <v>0</v>
      </c>
    </row>
    <row r="39" spans="1:4" ht="12.75">
      <c r="A39" s="31" t="s">
        <v>228</v>
      </c>
      <c r="B39" s="38" t="s">
        <v>321</v>
      </c>
      <c r="C39" s="60">
        <v>12559</v>
      </c>
      <c r="D39" s="19">
        <v>12559</v>
      </c>
    </row>
    <row r="40" spans="1:4" ht="12.75">
      <c r="A40" s="41" t="s">
        <v>267</v>
      </c>
      <c r="B40" s="38" t="s">
        <v>322</v>
      </c>
      <c r="C40" s="60">
        <v>0</v>
      </c>
      <c r="D40" s="19">
        <v>0</v>
      </c>
    </row>
    <row r="41" spans="1:4" ht="12.75">
      <c r="A41" s="41" t="s">
        <v>273</v>
      </c>
      <c r="B41" s="38" t="s">
        <v>323</v>
      </c>
      <c r="C41" s="60">
        <v>0</v>
      </c>
      <c r="D41" s="19">
        <v>0</v>
      </c>
    </row>
    <row r="42" spans="1:4" ht="12.75">
      <c r="A42" s="41" t="s">
        <v>205</v>
      </c>
      <c r="B42" s="38" t="s">
        <v>324</v>
      </c>
      <c r="C42" s="60">
        <v>0</v>
      </c>
      <c r="D42" s="19">
        <v>0</v>
      </c>
    </row>
    <row r="43" spans="1:4" ht="12.75">
      <c r="A43" s="41" t="s">
        <v>268</v>
      </c>
      <c r="B43" s="38" t="s">
        <v>325</v>
      </c>
      <c r="C43" s="60">
        <v>0</v>
      </c>
      <c r="D43" s="19">
        <v>0</v>
      </c>
    </row>
    <row r="44" spans="1:4" ht="12.75">
      <c r="A44" s="41" t="s">
        <v>269</v>
      </c>
      <c r="B44" s="38" t="s">
        <v>326</v>
      </c>
      <c r="C44" s="60">
        <v>0</v>
      </c>
      <c r="D44" s="19">
        <v>0</v>
      </c>
    </row>
    <row r="45" spans="1:4" ht="12.75">
      <c r="A45" s="41" t="s">
        <v>274</v>
      </c>
      <c r="B45" s="38" t="s">
        <v>327</v>
      </c>
      <c r="C45" s="60">
        <v>0</v>
      </c>
      <c r="D45" s="19">
        <v>0</v>
      </c>
    </row>
    <row r="46" spans="1:4" ht="12.75">
      <c r="A46" s="41" t="s">
        <v>270</v>
      </c>
      <c r="B46" s="38" t="s">
        <v>328</v>
      </c>
      <c r="C46" s="60">
        <v>12559</v>
      </c>
      <c r="D46" s="19">
        <v>12559</v>
      </c>
    </row>
    <row r="47" spans="1:4" ht="12.75">
      <c r="A47" s="41" t="s">
        <v>273</v>
      </c>
      <c r="B47" s="38" t="s">
        <v>329</v>
      </c>
      <c r="C47" s="60">
        <v>12559</v>
      </c>
      <c r="D47" s="19">
        <v>12559</v>
      </c>
    </row>
    <row r="48" spans="1:4" ht="12.75">
      <c r="A48" s="41" t="s">
        <v>205</v>
      </c>
      <c r="B48" s="38" t="s">
        <v>330</v>
      </c>
      <c r="C48" s="60">
        <v>0</v>
      </c>
      <c r="D48" s="19">
        <v>0</v>
      </c>
    </row>
    <row r="49" spans="1:4" ht="12.75">
      <c r="A49" s="41" t="s">
        <v>268</v>
      </c>
      <c r="B49" s="38" t="s">
        <v>331</v>
      </c>
      <c r="C49" s="60">
        <v>0</v>
      </c>
      <c r="D49" s="19">
        <v>0</v>
      </c>
    </row>
    <row r="50" spans="1:4" ht="12.75">
      <c r="A50" s="41" t="s">
        <v>269</v>
      </c>
      <c r="B50" s="38" t="s">
        <v>332</v>
      </c>
      <c r="C50" s="60">
        <v>0</v>
      </c>
      <c r="D50" s="19">
        <v>0</v>
      </c>
    </row>
    <row r="51" spans="1:4" ht="12.75">
      <c r="A51" s="43" t="s">
        <v>274</v>
      </c>
      <c r="B51" s="29" t="s">
        <v>333</v>
      </c>
      <c r="C51" s="61">
        <v>0</v>
      </c>
      <c r="D51" s="25">
        <v>0</v>
      </c>
    </row>
  </sheetData>
  <conditionalFormatting sqref="C1:C65536">
    <cfRule type="cellIs" priority="1" dxfId="0" operator="greaterThan" stopIfTrue="1">
      <formula>2</formula>
    </cfRule>
  </conditionalFormatting>
  <dataValidations count="1">
    <dataValidation type="whole" showInputMessage="1" showErrorMessage="1" promptTitle="Upozornění:" prompt="Zadejte prosím absolutní hodnotu zaokrouhlenou na celé číslo v tisících korun." errorTitle="Chyba" error="Zadali jste hodnotu v neplatném formátu!" sqref="C6:D51">
      <formula1>0</formula1>
      <formula2>1000000000000</formula2>
    </dataValidation>
  </dataValidations>
  <printOptions/>
  <pageMargins left="0.75" right="0.75" top="1" bottom="1" header="0.4921259845" footer="0.4921259845"/>
  <pageSetup fitToHeight="1" fitToWidth="1" horizontalDpi="1200" verticalDpi="1200" orientation="landscape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KCP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Ekonomické ukazatele za 2. čtvrtletí 2004</dc:title>
  <dc:subject/>
  <dc:creator>David Rozumek</dc:creator>
  <cp:keywords/>
  <dc:description/>
  <cp:lastModifiedBy>cernikovai</cp:lastModifiedBy>
  <cp:lastPrinted>2004-07-30T14:03:35Z</cp:lastPrinted>
  <dcterms:created xsi:type="dcterms:W3CDTF">2002-06-18T14:19:38Z</dcterms:created>
  <dcterms:modified xsi:type="dcterms:W3CDTF">2005-01-21T14:35:47Z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  <property fmtid="{D5CDD505-2E9C-101B-9397-08002B2CF9AE}" pid="3" name="OldGu">
    <vt:lpwstr>{2349406C-00C5-4D52-AFDD-D8F9FA65802E}</vt:lpwstr>
  </property>
</Properties>
</file>